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hristine's backup Documents 1st November 2017\Documents\river gade monitoring\"/>
    </mc:Choice>
  </mc:AlternateContent>
  <xr:revisionPtr revIDLastSave="0" documentId="13_ncr:1_{41FC87F7-462F-4C84-80D4-56CEB8BA06D7}" xr6:coauthVersionLast="34" xr6:coauthVersionMax="34" xr10:uidLastSave="{00000000-0000-0000-0000-000000000000}"/>
  <bookViews>
    <workbookView xWindow="0" yWindow="0" windowWidth="20490" windowHeight="7545" tabRatio="914" xr2:uid="{00000000-000D-0000-FFFF-FFFF00000000}"/>
  </bookViews>
  <sheets>
    <sheet name="Site 1" sheetId="4" r:id="rId1"/>
    <sheet name="Site 2" sheetId="5" r:id="rId2"/>
    <sheet name="Site 3" sheetId="6" r:id="rId3"/>
  </sheets>
  <definedNames>
    <definedName name="_xlnm.Print_Area" localSheetId="0">'Site 1'!$D$1:$AF$44</definedName>
    <definedName name="_xlnm.Print_Area" localSheetId="1">'Site 2'!$D$1:$AF$44</definedName>
    <definedName name="_xlnm.Print_Area" localSheetId="2">'Site 3'!$D$1:$AF$44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54" i="6" l="1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AF53" i="6"/>
  <c r="AD53" i="6"/>
  <c r="AB53" i="6"/>
  <c r="Z53" i="6"/>
  <c r="X53" i="6"/>
  <c r="V53" i="6"/>
  <c r="T53" i="6"/>
  <c r="R53" i="6"/>
  <c r="P53" i="6"/>
  <c r="N53" i="6"/>
  <c r="L53" i="6"/>
  <c r="J53" i="6"/>
  <c r="H53" i="6"/>
  <c r="F53" i="6"/>
  <c r="AF52" i="6"/>
  <c r="AD52" i="6"/>
  <c r="AB52" i="6"/>
  <c r="Z52" i="6"/>
  <c r="X52" i="6"/>
  <c r="V52" i="6"/>
  <c r="T52" i="6"/>
  <c r="R52" i="6"/>
  <c r="P52" i="6"/>
  <c r="N52" i="6"/>
  <c r="L52" i="6"/>
  <c r="J52" i="6"/>
  <c r="H52" i="6"/>
  <c r="F52" i="6"/>
  <c r="AF51" i="6"/>
  <c r="AD51" i="6"/>
  <c r="AB51" i="6"/>
  <c r="Z51" i="6"/>
  <c r="X51" i="6"/>
  <c r="V51" i="6"/>
  <c r="T51" i="6"/>
  <c r="R51" i="6"/>
  <c r="P51" i="6"/>
  <c r="N51" i="6"/>
  <c r="L51" i="6"/>
  <c r="J51" i="6"/>
  <c r="H51" i="6"/>
  <c r="F51" i="6"/>
  <c r="AF50" i="6"/>
  <c r="AD50" i="6"/>
  <c r="AB50" i="6"/>
  <c r="Z50" i="6"/>
  <c r="X50" i="6"/>
  <c r="V50" i="6"/>
  <c r="T50" i="6"/>
  <c r="R50" i="6"/>
  <c r="P50" i="6"/>
  <c r="N50" i="6"/>
  <c r="L50" i="6"/>
  <c r="J50" i="6"/>
  <c r="H50" i="6"/>
  <c r="F50" i="6"/>
  <c r="AF49" i="6"/>
  <c r="AD49" i="6"/>
  <c r="AB49" i="6"/>
  <c r="Z49" i="6"/>
  <c r="V49" i="6"/>
  <c r="T49" i="6"/>
  <c r="R49" i="6"/>
  <c r="P49" i="6"/>
  <c r="N49" i="6"/>
  <c r="L49" i="6"/>
  <c r="J49" i="6"/>
  <c r="H49" i="6"/>
  <c r="F49" i="6"/>
  <c r="AF48" i="6"/>
  <c r="AD48" i="6"/>
  <c r="AB48" i="6"/>
  <c r="Z48" i="6"/>
  <c r="X48" i="6"/>
  <c r="V48" i="6"/>
  <c r="T48" i="6"/>
  <c r="R48" i="6"/>
  <c r="P48" i="6"/>
  <c r="N48" i="6"/>
  <c r="L48" i="6"/>
  <c r="J48" i="6"/>
  <c r="H48" i="6"/>
  <c r="F48" i="6"/>
  <c r="AF47" i="6"/>
  <c r="AD47" i="6"/>
  <c r="AB47" i="6"/>
  <c r="Z47" i="6"/>
  <c r="X47" i="6"/>
  <c r="V47" i="6"/>
  <c r="T47" i="6"/>
  <c r="R47" i="6"/>
  <c r="P47" i="6"/>
  <c r="N47" i="6"/>
  <c r="L47" i="6"/>
  <c r="J47" i="6"/>
  <c r="H47" i="6"/>
  <c r="F47" i="6"/>
  <c r="AF46" i="6"/>
  <c r="AD46" i="6"/>
  <c r="AB46" i="6"/>
  <c r="Z46" i="6"/>
  <c r="X46" i="6"/>
  <c r="V46" i="6"/>
  <c r="T46" i="6"/>
  <c r="R46" i="6"/>
  <c r="P46" i="6"/>
  <c r="N46" i="6"/>
  <c r="L46" i="6"/>
  <c r="J46" i="6"/>
  <c r="H46" i="6"/>
  <c r="F46" i="6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F46" i="5"/>
  <c r="AD46" i="5"/>
  <c r="AD44" i="5"/>
  <c r="AB46" i="5"/>
  <c r="Z46" i="5"/>
  <c r="X46" i="5"/>
  <c r="V46" i="5"/>
  <c r="V44" i="5" s="1"/>
  <c r="T46" i="5"/>
  <c r="R46" i="5"/>
  <c r="P46" i="5"/>
  <c r="N46" i="5"/>
  <c r="N44" i="5" s="1"/>
  <c r="L46" i="5"/>
  <c r="J46" i="5"/>
  <c r="H46" i="5"/>
  <c r="F46" i="5"/>
  <c r="AC54" i="4"/>
  <c r="AB54" i="4"/>
  <c r="AB53" i="4"/>
  <c r="AB52" i="4"/>
  <c r="AB51" i="4"/>
  <c r="AB50" i="4"/>
  <c r="AB49" i="4"/>
  <c r="AB48" i="4"/>
  <c r="AB47" i="4"/>
  <c r="AB46" i="4"/>
  <c r="AF54" i="4"/>
  <c r="AE54" i="4"/>
  <c r="AD54" i="4"/>
  <c r="AA54" i="4"/>
  <c r="Z54" i="4"/>
  <c r="Y54" i="4"/>
  <c r="X54" i="4"/>
  <c r="W54" i="4"/>
  <c r="V54" i="4"/>
  <c r="U54" i="4"/>
  <c r="T54" i="4"/>
  <c r="S54" i="4"/>
  <c r="AD48" i="4"/>
  <c r="AD52" i="4"/>
  <c r="AD46" i="4"/>
  <c r="AD47" i="4"/>
  <c r="AD49" i="4"/>
  <c r="AD50" i="4"/>
  <c r="AD51" i="4"/>
  <c r="AD53" i="4"/>
  <c r="Z49" i="4"/>
  <c r="Z46" i="4"/>
  <c r="Z47" i="4"/>
  <c r="Z48" i="4"/>
  <c r="Z50" i="4"/>
  <c r="Z51" i="4"/>
  <c r="Z52" i="4"/>
  <c r="Z53" i="4"/>
  <c r="X47" i="4"/>
  <c r="X46" i="4"/>
  <c r="X48" i="4"/>
  <c r="X49" i="4"/>
  <c r="X50" i="4"/>
  <c r="X51" i="4"/>
  <c r="X52" i="4"/>
  <c r="X53" i="4"/>
  <c r="V52" i="4"/>
  <c r="V46" i="4"/>
  <c r="V47" i="4"/>
  <c r="V48" i="4"/>
  <c r="V49" i="4"/>
  <c r="V50" i="4"/>
  <c r="V51" i="4"/>
  <c r="V53" i="4"/>
  <c r="T48" i="4"/>
  <c r="T46" i="4"/>
  <c r="T47" i="4"/>
  <c r="T49" i="4"/>
  <c r="T50" i="4"/>
  <c r="T51" i="4"/>
  <c r="T52" i="4"/>
  <c r="T53" i="4"/>
  <c r="R49" i="4"/>
  <c r="R46" i="4"/>
  <c r="R47" i="4"/>
  <c r="R48" i="4"/>
  <c r="R50" i="4"/>
  <c r="R51" i="4"/>
  <c r="R52" i="4"/>
  <c r="R53" i="4"/>
  <c r="P46" i="4"/>
  <c r="P47" i="4"/>
  <c r="P48" i="4"/>
  <c r="P49" i="4"/>
  <c r="P50" i="4"/>
  <c r="P51" i="4"/>
  <c r="P52" i="4"/>
  <c r="P53" i="4"/>
  <c r="N46" i="4"/>
  <c r="N47" i="4"/>
  <c r="N48" i="4"/>
  <c r="N49" i="4"/>
  <c r="N50" i="4"/>
  <c r="N51" i="4"/>
  <c r="N52" i="4"/>
  <c r="N53" i="4"/>
  <c r="L49" i="4"/>
  <c r="L46" i="4"/>
  <c r="L47" i="4"/>
  <c r="L48" i="4"/>
  <c r="L50" i="4"/>
  <c r="L51" i="4"/>
  <c r="L52" i="4"/>
  <c r="L53" i="4"/>
  <c r="J46" i="4"/>
  <c r="J47" i="4"/>
  <c r="J48" i="4"/>
  <c r="J49" i="4"/>
  <c r="J50" i="4"/>
  <c r="J51" i="4"/>
  <c r="J52" i="4"/>
  <c r="J53" i="4"/>
  <c r="H53" i="4"/>
  <c r="H49" i="4"/>
  <c r="H47" i="4"/>
  <c r="H50" i="4"/>
  <c r="H46" i="4"/>
  <c r="H48" i="4"/>
  <c r="H51" i="4"/>
  <c r="H52" i="4"/>
  <c r="F52" i="4"/>
  <c r="F51" i="4"/>
  <c r="F46" i="4"/>
  <c r="F47" i="4"/>
  <c r="F48" i="4"/>
  <c r="F49" i="4"/>
  <c r="F50" i="4"/>
  <c r="F53" i="4"/>
  <c r="F54" i="4"/>
  <c r="R54" i="4"/>
  <c r="P54" i="4"/>
  <c r="N54" i="4"/>
  <c r="L54" i="4"/>
  <c r="J54" i="4"/>
  <c r="H54" i="4"/>
  <c r="AF46" i="4"/>
  <c r="AF47" i="4"/>
  <c r="AF48" i="4"/>
  <c r="AF49" i="4"/>
  <c r="AF50" i="4"/>
  <c r="AF51" i="4"/>
  <c r="AF52" i="4"/>
  <c r="AF53" i="4"/>
  <c r="G54" i="4"/>
  <c r="I54" i="4"/>
  <c r="K54" i="4"/>
  <c r="M54" i="4"/>
  <c r="O54" i="4"/>
  <c r="Q54" i="4"/>
  <c r="R44" i="5" l="1"/>
  <c r="Z44" i="5"/>
  <c r="N44" i="6"/>
  <c r="L44" i="6"/>
  <c r="J44" i="6"/>
  <c r="F44" i="6"/>
  <c r="F44" i="5"/>
  <c r="H44" i="6"/>
  <c r="H44" i="4"/>
  <c r="J44" i="5"/>
  <c r="AD44" i="4"/>
  <c r="AD44" i="6"/>
  <c r="AB44" i="6"/>
  <c r="Z44" i="4"/>
  <c r="Z44" i="6"/>
  <c r="X44" i="4"/>
  <c r="V44" i="6"/>
  <c r="L44" i="4"/>
  <c r="N44" i="4"/>
  <c r="V44" i="4"/>
  <c r="L44" i="5"/>
  <c r="T44" i="5"/>
  <c r="AB44" i="5"/>
  <c r="F44" i="4"/>
  <c r="J44" i="4"/>
  <c r="AB44" i="4"/>
  <c r="H44" i="5"/>
  <c r="P44" i="5"/>
  <c r="X44" i="5"/>
  <c r="T44" i="4"/>
  <c r="T44" i="6"/>
  <c r="R44" i="4"/>
  <c r="R44" i="6"/>
  <c r="P44" i="6"/>
  <c r="P44" i="4"/>
  <c r="X49" i="6"/>
  <c r="X44" i="6" s="1"/>
</calcChain>
</file>

<file path=xl/sharedStrings.xml><?xml version="1.0" encoding="utf-8"?>
<sst xmlns="http://schemas.openxmlformats.org/spreadsheetml/2006/main" count="412" uniqueCount="100">
  <si>
    <t>Stoneflies</t>
  </si>
  <si>
    <t>A</t>
  </si>
  <si>
    <t>B</t>
  </si>
  <si>
    <t>C</t>
  </si>
  <si>
    <t>D</t>
  </si>
  <si>
    <t>Freshwater shrimp</t>
  </si>
  <si>
    <t>Cased caddis</t>
  </si>
  <si>
    <t>Caseless caddis</t>
  </si>
  <si>
    <t>o</t>
  </si>
  <si>
    <t>Trigger Level</t>
  </si>
  <si>
    <t>Date</t>
  </si>
  <si>
    <t>Category</t>
  </si>
  <si>
    <t>(A - D)</t>
  </si>
  <si>
    <t>Target Groups:</t>
  </si>
  <si>
    <t>Site grid reference</t>
  </si>
  <si>
    <t>Statutory body contact</t>
  </si>
  <si>
    <t>River</t>
  </si>
  <si>
    <t>Estimated number*</t>
  </si>
  <si>
    <r>
      <t>*</t>
    </r>
    <r>
      <rPr>
        <sz val="10"/>
        <rFont val="Times New Roman"/>
        <family val="1"/>
      </rPr>
      <t>estimated number is optional</t>
    </r>
  </si>
  <si>
    <t xml:space="preserve">           Trigger level</t>
  </si>
  <si>
    <t>Notes</t>
  </si>
  <si>
    <t>Riverfly Monitoring Initiative (RMI)</t>
  </si>
  <si>
    <t>RMI Group</t>
  </si>
  <si>
    <t>Recorded by</t>
  </si>
  <si>
    <t>Mayfly</t>
  </si>
  <si>
    <t>BWO</t>
  </si>
  <si>
    <t>Flat bodied</t>
  </si>
  <si>
    <t>Olives</t>
  </si>
  <si>
    <t>RMI Group Coordinator</t>
  </si>
  <si>
    <t>Site score</t>
  </si>
  <si>
    <t>Site specific trigger level set by the statutory body</t>
  </si>
  <si>
    <t>Mayflies</t>
  </si>
  <si>
    <t>Blue-winged olives</t>
  </si>
  <si>
    <t>Flat-bodied</t>
  </si>
  <si>
    <t>Friends of Gadebridge Park</t>
  </si>
  <si>
    <t>Gade</t>
  </si>
  <si>
    <t>Christine Ridley</t>
  </si>
  <si>
    <t>Allen Beechey</t>
  </si>
  <si>
    <t>Christine Ridley, Rodney Tucker</t>
  </si>
  <si>
    <t>Gadebridge Park upstream of outfall</t>
  </si>
  <si>
    <t>TL0509108428</t>
  </si>
  <si>
    <t>Friends of Gadebridge park</t>
  </si>
  <si>
    <t>Gadebridge Park Below Outfall</t>
  </si>
  <si>
    <t>TL0508208380</t>
  </si>
  <si>
    <t>Gadebridge Park, next to children's skate park</t>
  </si>
  <si>
    <t>Christien Ridley</t>
  </si>
  <si>
    <t>TL0525808008</t>
  </si>
  <si>
    <t>Christine Ridley &amp; Rodney Tucker</t>
  </si>
  <si>
    <t>Chris Ridley, Rodney Tucker</t>
  </si>
  <si>
    <t>Chris Ridley &amp; Rodney Tucker</t>
  </si>
  <si>
    <t>Chris Ridley, Rodn;ey Tucker</t>
  </si>
  <si>
    <t>cChris Ridley, Rodney Tucker</t>
  </si>
  <si>
    <t>cChris Ridley Rodney Tucker</t>
  </si>
  <si>
    <t xml:space="preserve"> Chris Ridley &amp; Rodney Tucker</t>
  </si>
  <si>
    <t>chris Ridley, Rodney Tucker</t>
  </si>
  <si>
    <t>Chris Ridley Rodney Tucker</t>
  </si>
  <si>
    <t>Chris Ridley , Rodney Tucker</t>
  </si>
  <si>
    <t>23.01.2017</t>
  </si>
  <si>
    <t>River clear. Some Weeds obstructing flow in parts. Also caught 1 Water Boatman and at least 20 fly larvae.</t>
  </si>
  <si>
    <t>Also caught 3 Bullhead, 3 empty Caddis cases and a few Jenkins spire shells.</t>
  </si>
  <si>
    <t>20.02.2017</t>
  </si>
  <si>
    <t>River clear with some new gravel deposits. Also caught 2 Water Boatman.</t>
  </si>
  <si>
    <t>25 of Cased Caddis were pupating. Also caught 1 stickleback</t>
  </si>
  <si>
    <t>13.03.2017</t>
  </si>
  <si>
    <t>10 of the cased caddis were pupating.</t>
  </si>
  <si>
    <t>Water clear, but with lots of silt, easily disturbed. One of the Cased Caddis was pupating. Also caught a very large Signal Crayfish.</t>
  </si>
  <si>
    <t>24.04.2017</t>
  </si>
  <si>
    <t>Water clear and flowing well, in a good channel with a gravel bottom. 17 of cased caddis were pupating. Also caught 1 Stickleback.</t>
  </si>
  <si>
    <t>Lots of sediment at the river sides today at this site, with some sediment in the main river flow. 8 of cased caddis were pupating.</t>
  </si>
  <si>
    <t>18.05.2017</t>
  </si>
  <si>
    <t>18.05.17</t>
  </si>
  <si>
    <t xml:space="preserve">13 Cased Caddis were pupating. Also caught 3 empty caddis cases, and  a few Spire shells </t>
  </si>
  <si>
    <t>6 of Cased Caddis were pupating. Also caught numerous Mosquito larvae. River quite clear and fast flowing today.</t>
  </si>
  <si>
    <t>19.06.2017</t>
  </si>
  <si>
    <t>River overgrown, water quite low with sediment. We caught a large Signal Crayfish which was injured. Saw some Sicklebacks and Demoiselle Damselflies.</t>
  </si>
  <si>
    <t>5 of Cased Caddis were pupating. Also caught a very small Signal Crayfish and a few Jenkins' Spire shells. River low with quite a lot of sediment. Quite a few Demoiselle Damselflies around.</t>
  </si>
  <si>
    <t>24.07.2017</t>
  </si>
  <si>
    <t>The river was quite deep but very overgrown. The reeds were bent over the stream because of recent rwin and wind, so we could hardly find the water. We  caught a nearly dead signal Crayfish, and saw quite a large fish near the outflow, which might havr been a trout.</t>
  </si>
  <si>
    <t>The river was very overgrown, with the vegetation leaning right over the river. All three of the Caddis fly were pupating. Also found: two empty caddis cases, 2 non- biting midge larvae, hundreds of Jenkin's Spire shells, and 4 Sticklebacks.</t>
  </si>
  <si>
    <t>28.08.2017</t>
  </si>
  <si>
    <t>Clear water, but still overhung by vegetation. The Cased Caddis were pupating. Also saw: 11 Stickleback, 1 Water Boatman, 1 Pond skater, and lots of Jenkin's Spire shells.</t>
  </si>
  <si>
    <t>28.08.17</t>
  </si>
  <si>
    <t>River clear but overhung by vegatation. The Cased Caddis was pupating. Also caught: 1 Stickleback, a Dragaonfly larva, several Blackfly larvae and 1 empty caddis case.</t>
  </si>
  <si>
    <t>18.09.2017</t>
  </si>
  <si>
    <t>Still vegetaion overhanging the river, and lots of silt in the sample.</t>
  </si>
  <si>
    <t>l</t>
  </si>
  <si>
    <t>5 of Cased Caddis were pupating. Also caught: 6 Stickleback, 2 water beetles, 1 Water Boatman, 1 Alderfly Larva, lots of spiral shells. Edge of river had a lot of silt, but overhanging vegetaion had been cleared.</t>
  </si>
  <si>
    <t>16.10.17</t>
  </si>
  <si>
    <t>16.10.2017</t>
  </si>
  <si>
    <t>River quite shallow here with lots of sediment on the sides. Also caught: 8 Stickleback, 1 empty  Caddis case and hundreds of Jenkins' Spire shells.</t>
  </si>
  <si>
    <t>Riverside vegetaion dying back a little now. Also caught  1 Stickleback and 1 small Signal Crayfish</t>
  </si>
  <si>
    <t>13.11.17</t>
  </si>
  <si>
    <t>River quite deep here, backing up because of reeds, but vegetation no longer overhanging the river. Both Cased Caddis were pupating.</t>
  </si>
  <si>
    <t>13.11.2017</t>
  </si>
  <si>
    <t>River still very shallow here. 9 of the Cased Caddis were pupating. Also caught 3 Sticklebacks, some Spire shells and some untidentified fast moving adult flies whizzing in and out of the water.</t>
  </si>
  <si>
    <t>4.12.17</t>
  </si>
  <si>
    <t>Water clear but shallow today. Also caught 1 Stickleback and 1 large Signal Crayfish.</t>
  </si>
  <si>
    <t>4.12.017</t>
  </si>
  <si>
    <t>All the cased caddis were pupating. Aso caught 2 empty Caddis cases. River still very shallow.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</si>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</sst>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Arial"/>
    </font>
    <font>
      <sz val="14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8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7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10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6" fillId="2" borderId="0" xfId="0" applyFont="1" applyFill="1" applyProtection="1"/>
    <xf numFmtId="0" fontId="1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11" fillId="2" borderId="0" xfId="0" applyFont="1" applyFill="1" applyBorder="1" applyProtection="1"/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5" fillId="2" borderId="1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8" fillId="3" borderId="3" xfId="0" applyNumberFormat="1" applyFont="1" applyFill="1" applyBorder="1" applyAlignment="1" applyProtection="1">
      <alignment horizontal="center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8" fillId="3" borderId="3" xfId="0" applyNumberFormat="1" applyFont="1" applyFill="1" applyBorder="1" applyAlignment="1" applyProtection="1">
      <alignment horizontal="center" vertical="justify"/>
      <protection locked="0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4" fontId="0" fillId="2" borderId="0" xfId="0" applyNumberFormat="1" applyFill="1" applyProtection="1">
      <protection locked="0"/>
    </xf>
    <xf numFmtId="164" fontId="3" fillId="2" borderId="0" xfId="0" applyNumberFormat="1" applyFont="1" applyFill="1" applyAlignment="1" applyProtection="1">
      <alignment horizontal="right"/>
    </xf>
    <xf numFmtId="164" fontId="0" fillId="2" borderId="0" xfId="0" applyNumberFormat="1" applyFill="1" applyAlignment="1" applyProtection="1">
      <alignment horizontal="center"/>
    </xf>
    <xf numFmtId="164" fontId="0" fillId="2" borderId="0" xfId="0" applyNumberFormat="1" applyFill="1" applyProtection="1"/>
    <xf numFmtId="164" fontId="0" fillId="0" borderId="0" xfId="0" applyNumberFormat="1" applyProtection="1">
      <protection locked="0"/>
    </xf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0" fontId="1" fillId="2" borderId="0" xfId="0" applyFont="1" applyFill="1" applyBorder="1" applyAlignment="1" applyProtection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</xf>
    <xf numFmtId="0" fontId="8" fillId="3" borderId="5" xfId="0" applyNumberFormat="1" applyFont="1" applyFill="1" applyBorder="1" applyAlignment="1" applyProtection="1">
      <alignment horizontal="center" vertical="justify"/>
      <protection locked="0"/>
    </xf>
    <xf numFmtId="0" fontId="6" fillId="0" borderId="6" xfId="0" applyNumberFormat="1" applyFont="1" applyFill="1" applyBorder="1" applyAlignment="1" applyProtection="1">
      <alignment horizontal="center"/>
      <protection locked="0"/>
    </xf>
    <xf numFmtId="0" fontId="6" fillId="3" borderId="6" xfId="0" applyNumberFormat="1" applyFont="1" applyFill="1" applyBorder="1" applyAlignment="1" applyProtection="1">
      <alignment horizontal="center"/>
      <protection locked="0"/>
    </xf>
    <xf numFmtId="0" fontId="8" fillId="3" borderId="5" xfId="0" applyNumberFormat="1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right"/>
    </xf>
    <xf numFmtId="0" fontId="15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left"/>
    </xf>
    <xf numFmtId="0" fontId="16" fillId="3" borderId="0" xfId="0" applyFont="1" applyFill="1" applyAlignment="1" applyProtection="1">
      <alignment horizontal="center"/>
    </xf>
    <xf numFmtId="0" fontId="17" fillId="3" borderId="0" xfId="0" applyFont="1" applyFill="1" applyAlignment="1" applyProtection="1">
      <alignment horizontal="center"/>
    </xf>
    <xf numFmtId="0" fontId="18" fillId="3" borderId="0" xfId="0" applyFont="1" applyFill="1" applyAlignment="1" applyProtection="1">
      <alignment horizontal="center"/>
    </xf>
    <xf numFmtId="0" fontId="15" fillId="3" borderId="0" xfId="0" applyFont="1" applyFill="1" applyAlignment="1" applyProtection="1">
      <alignment horizontal="center"/>
    </xf>
    <xf numFmtId="0" fontId="19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0" fontId="21" fillId="0" borderId="0" xfId="0" applyFont="1" applyFill="1" applyProtection="1"/>
    <xf numFmtId="0" fontId="21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right"/>
    </xf>
    <xf numFmtId="3" fontId="6" fillId="0" borderId="6" xfId="0" applyNumberFormat="1" applyFont="1" applyFill="1" applyBorder="1" applyAlignment="1" applyProtection="1">
      <alignment horizontal="center"/>
      <protection locked="0"/>
    </xf>
    <xf numFmtId="3" fontId="6" fillId="3" borderId="2" xfId="0" applyNumberFormat="1" applyFont="1" applyFill="1" applyBorder="1" applyAlignment="1" applyProtection="1">
      <alignment horizontal="center"/>
      <protection locked="0"/>
    </xf>
    <xf numFmtId="3" fontId="8" fillId="3" borderId="5" xfId="0" applyNumberFormat="1" applyFont="1" applyFill="1" applyBorder="1" applyAlignment="1" applyProtection="1">
      <alignment horizontal="center" vertical="justify"/>
      <protection locked="0"/>
    </xf>
    <xf numFmtId="0" fontId="7" fillId="2" borderId="0" xfId="0" applyFont="1" applyFill="1" applyAlignment="1" applyProtection="1">
      <alignment horizontal="center"/>
    </xf>
    <xf numFmtId="0" fontId="8" fillId="3" borderId="10" xfId="0" applyNumberFormat="1" applyFont="1" applyFill="1" applyBorder="1" applyAlignment="1" applyProtection="1">
      <alignment horizontal="center" vertical="justify"/>
      <protection locked="0"/>
    </xf>
    <xf numFmtId="0" fontId="8" fillId="3" borderId="11" xfId="0" applyNumberFormat="1" applyFont="1" applyFill="1" applyBorder="1" applyAlignment="1" applyProtection="1">
      <alignment horizontal="center" vertical="justify"/>
      <protection locked="0"/>
    </xf>
    <xf numFmtId="0" fontId="8" fillId="3" borderId="12" xfId="0" applyNumberFormat="1" applyFont="1" applyFill="1" applyBorder="1" applyAlignment="1" applyProtection="1">
      <alignment horizontal="center" vertical="justify"/>
      <protection locked="0"/>
    </xf>
    <xf numFmtId="0" fontId="8" fillId="3" borderId="13" xfId="0" applyNumberFormat="1" applyFont="1" applyFill="1" applyBorder="1" applyAlignment="1" applyProtection="1">
      <alignment horizontal="center" vertical="justify"/>
      <protection locked="0"/>
    </xf>
    <xf numFmtId="164" fontId="5" fillId="0" borderId="15" xfId="0" applyNumberFormat="1" applyFont="1" applyFill="1" applyBorder="1" applyAlignment="1" applyProtection="1">
      <alignment horizontal="center"/>
      <protection locked="0"/>
    </xf>
    <xf numFmtId="164" fontId="5" fillId="0" borderId="16" xfId="0" applyNumberFormat="1" applyFont="1" applyFill="1" applyBorder="1" applyAlignment="1" applyProtection="1">
      <alignment horizontal="center"/>
      <protection locked="0"/>
    </xf>
    <xf numFmtId="14" fontId="6" fillId="2" borderId="6" xfId="0" applyNumberFormat="1" applyFont="1" applyFill="1" applyBorder="1" applyAlignment="1" applyProtection="1">
      <alignment horizontal="center" wrapText="1"/>
    </xf>
    <xf numFmtId="14" fontId="6" fillId="2" borderId="14" xfId="0" applyNumberFormat="1" applyFont="1" applyFill="1" applyBorder="1" applyAlignment="1" applyProtection="1">
      <alignment horizontal="center" wrapText="1"/>
    </xf>
    <xf numFmtId="164" fontId="5" fillId="0" borderId="8" xfId="0" applyNumberFormat="1" applyFont="1" applyFill="1" applyBorder="1" applyAlignment="1" applyProtection="1">
      <alignment horizontal="center"/>
      <protection locked="0"/>
    </xf>
    <xf numFmtId="164" fontId="5" fillId="0" borderId="9" xfId="0" applyNumberFormat="1" applyFont="1" applyFill="1" applyBorder="1" applyAlignment="1" applyProtection="1">
      <alignment horizontal="center"/>
      <protection locked="0"/>
    </xf>
    <xf numFmtId="164" fontId="5" fillId="0" borderId="17" xfId="0" applyNumberFormat="1" applyFont="1" applyFill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/>
    </xf>
    <xf numFmtId="0" fontId="1" fillId="2" borderId="20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2" borderId="19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0" fontId="13" fillId="3" borderId="19" xfId="0" applyFont="1" applyFill="1" applyBorder="1" applyAlignment="1" applyProtection="1">
      <protection locked="0"/>
    </xf>
    <xf numFmtId="0" fontId="13" fillId="3" borderId="0" xfId="0" applyFont="1" applyFill="1" applyBorder="1" applyAlignment="1" applyProtection="1">
      <protection locked="0"/>
    </xf>
    <xf numFmtId="0" fontId="13" fillId="3" borderId="7" xfId="0" applyFont="1" applyFill="1" applyBorder="1" applyAlignment="1" applyProtection="1">
      <protection locked="0"/>
    </xf>
    <xf numFmtId="0" fontId="1" fillId="2" borderId="19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7" xfId="0" applyFont="1" applyFill="1" applyBorder="1" applyAlignment="1" applyProtection="1"/>
    <xf numFmtId="0" fontId="13" fillId="3" borderId="12" xfId="0" applyFont="1" applyFill="1" applyBorder="1" applyAlignment="1" applyProtection="1">
      <protection locked="0"/>
    </xf>
    <xf numFmtId="0" fontId="13" fillId="3" borderId="21" xfId="0" applyFont="1" applyFill="1" applyBorder="1" applyAlignment="1" applyProtection="1">
      <protection locked="0"/>
    </xf>
    <xf numFmtId="0" fontId="13" fillId="3" borderId="13" xfId="0" applyFont="1" applyFill="1" applyBorder="1" applyAlignment="1" applyProtection="1">
      <protection locked="0"/>
    </xf>
    <xf numFmtId="0" fontId="13" fillId="3" borderId="19" xfId="0" applyFont="1" applyFill="1" applyBorder="1" applyAlignment="1" applyProtection="1">
      <alignment wrapText="1"/>
      <protection locked="0"/>
    </xf>
    <xf numFmtId="0" fontId="13" fillId="3" borderId="0" xfId="0" applyFont="1" applyFill="1" applyBorder="1" applyAlignment="1" applyProtection="1">
      <alignment wrapText="1"/>
      <protection locked="0"/>
    </xf>
    <xf numFmtId="0" fontId="13" fillId="3" borderId="7" xfId="0" applyFont="1" applyFill="1" applyBorder="1" applyAlignment="1" applyProtection="1">
      <alignment wrapText="1"/>
      <protection locked="0"/>
    </xf>
    <xf numFmtId="0" fontId="3" fillId="4" borderId="0" xfId="0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1'!$F$53:$AF$53</c:f>
              <c:numCache>
                <c:formatCode>General</c:formatCode>
                <c:ptCount val="27"/>
                <c:pt idx="0">
                  <c:v>3</c:v>
                </c:pt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3</c:v>
                </c:pt>
                <c:pt idx="14">
                  <c:v>3</c:v>
                </c:pt>
                <c:pt idx="16">
                  <c:v>3</c:v>
                </c:pt>
                <c:pt idx="18">
                  <c:v>3</c:v>
                </c:pt>
                <c:pt idx="20">
                  <c:v>3</c:v>
                </c:pt>
                <c:pt idx="22">
                  <c:v>3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B-4BCC-A186-855DDEAA9CBD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B-4BCC-A186-855DDEAA9CBD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1'!$F$51:$AF$51</c:f>
              <c:numCache>
                <c:formatCode>General</c:formatCode>
                <c:ptCount val="27"/>
                <c:pt idx="0">
                  <c:v>2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2</c:v>
                </c:pt>
                <c:pt idx="16">
                  <c:v>2</c:v>
                </c:pt>
                <c:pt idx="18">
                  <c:v>0</c:v>
                </c:pt>
                <c:pt idx="20">
                  <c:v>2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B-4BCC-A186-855DDEAA9CBD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B-4BCC-A186-855DDEAA9CBD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28.08.17</c:v>
                </c:pt>
                <c:pt idx="16">
                  <c:v>18.09.2017</c:v>
                </c:pt>
                <c:pt idx="18">
                  <c:v>16.10.17</c:v>
                </c:pt>
                <c:pt idx="20">
                  <c:v>13.11.17</c:v>
                </c:pt>
                <c:pt idx="22">
                  <c:v>4.12.17</c:v>
                </c:pt>
              </c:strCache>
            </c:strRef>
          </c:cat>
          <c:val>
            <c:numRef>
              <c:f>'Site 1'!$F$49:$AF$49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1</c:v>
                </c:pt>
                <c:pt idx="16">
                  <c:v>0</c:v>
                </c:pt>
                <c:pt idx="18">
                  <c:v>0</c:v>
                </c:pt>
                <c:pt idx="20">
                  <c:v>1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B-4BCC-A186-855DDEAA9CBD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28.08.17</c:v>
                </c:pt>
                <c:pt idx="16">
                  <c:v>18.09.2017</c:v>
                </c:pt>
                <c:pt idx="18">
                  <c:v>16.10.17</c:v>
                </c:pt>
                <c:pt idx="20">
                  <c:v>13.11.17</c:v>
                </c:pt>
                <c:pt idx="22">
                  <c:v>4.12.17</c:v>
                </c:pt>
              </c:strCache>
            </c:strRef>
          </c:cat>
          <c:val>
            <c:numRef>
              <c:f>'Site 1'!$F$48:$AF$48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1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B-4BCC-A186-855DDEAA9CBD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28.08.17</c:v>
                </c:pt>
                <c:pt idx="16">
                  <c:v>18.09.2017</c:v>
                </c:pt>
                <c:pt idx="18">
                  <c:v>16.10.17</c:v>
                </c:pt>
                <c:pt idx="20">
                  <c:v>13.11.17</c:v>
                </c:pt>
                <c:pt idx="22">
                  <c:v>4.12.17</c:v>
                </c:pt>
              </c:strCache>
            </c:strRef>
          </c:cat>
          <c:val>
            <c:numRef>
              <c:f>'Site 1'!$F$47:$AF$47</c:f>
              <c:numCache>
                <c:formatCode>General</c:formatCode>
                <c:ptCount val="27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8">
                  <c:v>1</c:v>
                </c:pt>
                <c:pt idx="10">
                  <c:v>0</c:v>
                </c:pt>
                <c:pt idx="12">
                  <c:v>0</c:v>
                </c:pt>
                <c:pt idx="14">
                  <c:v>1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B-4BCC-A186-855DDEAA9CBD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28.08.17</c:v>
                </c:pt>
                <c:pt idx="16">
                  <c:v>18.09.2017</c:v>
                </c:pt>
                <c:pt idx="18">
                  <c:v>16.10.17</c:v>
                </c:pt>
                <c:pt idx="20">
                  <c:v>13.11.17</c:v>
                </c:pt>
                <c:pt idx="22">
                  <c:v>4.12.17</c:v>
                </c:pt>
              </c:strCache>
            </c:strRef>
          </c:cat>
          <c:val>
            <c:numRef>
              <c:f>'Site 1'!$F$46:$AF$46</c:f>
              <c:numCache>
                <c:formatCode>General</c:formatCode>
                <c:ptCount val="27"/>
                <c:pt idx="0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8">
                  <c:v>2</c:v>
                </c:pt>
                <c:pt idx="10">
                  <c:v>0</c:v>
                </c:pt>
                <c:pt idx="12">
                  <c:v>0</c:v>
                </c:pt>
                <c:pt idx="14">
                  <c:v>1</c:v>
                </c:pt>
                <c:pt idx="16">
                  <c:v>1</c:v>
                </c:pt>
                <c:pt idx="18">
                  <c:v>0</c:v>
                </c:pt>
                <c:pt idx="20">
                  <c:v>1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9495776"/>
        <c:axId val="119493424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1'!$F$29:$AE$29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28.08.17</c:v>
                </c:pt>
                <c:pt idx="16">
                  <c:v>18.09.2017</c:v>
                </c:pt>
                <c:pt idx="18">
                  <c:v>16.10.17</c:v>
                </c:pt>
                <c:pt idx="20">
                  <c:v>13.11.17</c:v>
                </c:pt>
                <c:pt idx="22">
                  <c:v>4.12.17</c:v>
                </c:pt>
              </c:strCache>
            </c:strRef>
          </c:cat>
          <c:val>
            <c:numRef>
              <c:f>'Site 1'!$F$54:$AE$54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95776"/>
        <c:axId val="119493424"/>
      </c:lineChart>
      <c:catAx>
        <c:axId val="11949577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49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493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495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623115577889452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2'!$F$53:$AF$53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F-4806-A944-F19D4C82C181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F-4806-A944-F19D4C82C181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2'!$F$51:$AF$51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F-4806-A944-F19D4C82C181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F-4806-A944-F19D4C82C181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CF-4806-A944-F19D4C82C181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CF-4806-A944-F19D4C82C181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2'!$F$47:$AF$47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CF-4806-A944-F19D4C82C181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2'!$F$46:$AF$46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9496952"/>
        <c:axId val="119493816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96952"/>
        <c:axId val="119493816"/>
      </c:lineChart>
      <c:catAx>
        <c:axId val="11949695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493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493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496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522613065326635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3'!$F$53:$AF$53</c:f>
              <c:numCache>
                <c:formatCode>General</c:formatCode>
                <c:ptCount val="27"/>
                <c:pt idx="0">
                  <c:v>4</c:v>
                </c:pt>
                <c:pt idx="2">
                  <c:v>4</c:v>
                </c:pt>
                <c:pt idx="4">
                  <c:v>4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3</c:v>
                </c:pt>
                <c:pt idx="14">
                  <c:v>2</c:v>
                </c:pt>
                <c:pt idx="16">
                  <c:v>3</c:v>
                </c:pt>
                <c:pt idx="18">
                  <c:v>3</c:v>
                </c:pt>
                <c:pt idx="20">
                  <c:v>3</c:v>
                </c:pt>
                <c:pt idx="22">
                  <c:v>3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A-41D7-BDC6-09BC2E25C08B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A-41D7-BDC6-09BC2E25C08B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3'!$F$51:$AF$51</c:f>
              <c:numCache>
                <c:formatCode>General</c:formatCode>
                <c:ptCount val="27"/>
                <c:pt idx="0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3</c:v>
                </c:pt>
                <c:pt idx="8">
                  <c:v>3</c:v>
                </c:pt>
                <c:pt idx="10">
                  <c:v>2</c:v>
                </c:pt>
                <c:pt idx="12">
                  <c:v>2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2</c:v>
                </c:pt>
                <c:pt idx="22">
                  <c:v>2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A-41D7-BDC6-09BC2E25C08B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A-41D7-BDC6-09BC2E25C08B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18.05.2017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28.08.2017</c:v>
                </c:pt>
                <c:pt idx="16">
                  <c:v>18.09.2017</c:v>
                </c:pt>
                <c:pt idx="18">
                  <c:v>16.10.2017</c:v>
                </c:pt>
                <c:pt idx="20">
                  <c:v>13.11.2017</c:v>
                </c:pt>
                <c:pt idx="22">
                  <c:v>4.12.017</c:v>
                </c:pt>
              </c:strCache>
            </c:strRef>
          </c:cat>
          <c:val>
            <c:numRef>
              <c:f>'Site 3'!$F$49:$AF$49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FA-41D7-BDC6-09BC2E25C08B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18.05.2017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28.08.2017</c:v>
                </c:pt>
                <c:pt idx="16">
                  <c:v>18.09.2017</c:v>
                </c:pt>
                <c:pt idx="18">
                  <c:v>16.10.2017</c:v>
                </c:pt>
                <c:pt idx="20">
                  <c:v>13.11.2017</c:v>
                </c:pt>
                <c:pt idx="22">
                  <c:v>4.12.017</c:v>
                </c:pt>
              </c:strCache>
            </c:strRef>
          </c:cat>
          <c:val>
            <c:numRef>
              <c:f>'Site 3'!$F$48:$AF$48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1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FA-41D7-BDC6-09BC2E25C08B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18.05.2017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28.08.2017</c:v>
                </c:pt>
                <c:pt idx="16">
                  <c:v>18.09.2017</c:v>
                </c:pt>
                <c:pt idx="18">
                  <c:v>16.10.2017</c:v>
                </c:pt>
                <c:pt idx="20">
                  <c:v>13.11.2017</c:v>
                </c:pt>
                <c:pt idx="22">
                  <c:v>4.12.017</c:v>
                </c:pt>
              </c:strCache>
            </c:strRef>
          </c:cat>
          <c:val>
            <c:numRef>
              <c:f>'Site 3'!$F$47:$AF$47</c:f>
              <c:numCache>
                <c:formatCode>General</c:formatCode>
                <c:ptCount val="27"/>
                <c:pt idx="0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FA-41D7-BDC6-09BC2E25C08B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3'!$F$29:$AE$29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18.05.2017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28.08.2017</c:v>
                </c:pt>
                <c:pt idx="16">
                  <c:v>18.09.2017</c:v>
                </c:pt>
                <c:pt idx="18">
                  <c:v>16.10.2017</c:v>
                </c:pt>
                <c:pt idx="20">
                  <c:v>13.11.2017</c:v>
                </c:pt>
                <c:pt idx="22">
                  <c:v>4.12.017</c:v>
                </c:pt>
              </c:strCache>
            </c:strRef>
          </c:cat>
          <c:val>
            <c:numRef>
              <c:f>'Site 3'!$F$46:$AF$46</c:f>
              <c:numCache>
                <c:formatCode>General</c:formatCode>
                <c:ptCount val="27"/>
                <c:pt idx="0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2</c:v>
                </c:pt>
                <c:pt idx="18">
                  <c:v>1</c:v>
                </c:pt>
                <c:pt idx="20">
                  <c:v>2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0748928"/>
        <c:axId val="120751672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3'!$F$29:$AE$29</c:f>
              <c:strCache>
                <c:ptCount val="23"/>
                <c:pt idx="0">
                  <c:v>23.01.2017</c:v>
                </c:pt>
                <c:pt idx="2">
                  <c:v>20.02.2017</c:v>
                </c:pt>
                <c:pt idx="4">
                  <c:v>13.03.2017</c:v>
                </c:pt>
                <c:pt idx="6">
                  <c:v>24.04.2017</c:v>
                </c:pt>
                <c:pt idx="8">
                  <c:v>18.05.2017</c:v>
                </c:pt>
                <c:pt idx="10">
                  <c:v>19.06.2017</c:v>
                </c:pt>
                <c:pt idx="12">
                  <c:v>24.07.2017</c:v>
                </c:pt>
                <c:pt idx="14">
                  <c:v>28.08.2017</c:v>
                </c:pt>
                <c:pt idx="16">
                  <c:v>18.09.2017</c:v>
                </c:pt>
                <c:pt idx="18">
                  <c:v>16.10.2017</c:v>
                </c:pt>
                <c:pt idx="20">
                  <c:v>13.11.2017</c:v>
                </c:pt>
                <c:pt idx="22">
                  <c:v>4.12.017</c:v>
                </c:pt>
              </c:strCache>
            </c:strRef>
          </c:cat>
          <c:val>
            <c:numRef>
              <c:f>'Site 3'!$F$54:$AE$54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48928"/>
        <c:axId val="120751672"/>
      </c:lineChart>
      <c:catAx>
        <c:axId val="12074892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0751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751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0748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422110552763818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2050" name="Picture 3" descr="RP logo.jp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4098" name="Picture 2" descr="RP logo.jpg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3</xdr:row>
      <xdr:rowOff>38100</xdr:rowOff>
    </xdr:from>
    <xdr:to>
      <xdr:col>19</xdr:col>
      <xdr:colOff>190499</xdr:colOff>
      <xdr:row>24</xdr:row>
      <xdr:rowOff>108857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1026" name="Picture 2" descr="RP logo.jpg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showGridLines="0" tabSelected="1" topLeftCell="A22" zoomScale="70" zoomScaleNormal="70" workbookViewId="0">
      <pane xSplit="5" topLeftCell="L1" activePane="topRight" state="frozen"/>
      <selection activeCell="C14" sqref="C14"/>
      <selection pane="topRight" activeCell="AC56" sqref="AC56"/>
    </sheetView>
  </sheetViews>
  <sheetFormatPr defaultRowHeight="18" x14ac:dyDescent="0.25"/>
  <cols>
    <col min="1" max="1" width="2.85546875" style="4" hidden="1" customWidth="1"/>
    <col min="2" max="2" width="31.7109375" style="4" hidden="1" customWidth="1"/>
    <col min="3" max="3" width="1.42578125" style="4" customWidth="1"/>
    <col min="4" max="4" width="25.5703125" style="4" customWidth="1"/>
    <col min="5" max="5" width="1.140625" style="41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8515625" style="4" customWidth="1"/>
    <col min="33" max="16384" width="9.140625" style="4"/>
  </cols>
  <sheetData>
    <row r="1" spans="1:32" ht="4.5" customHeight="1" x14ac:dyDescent="0.3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.25" x14ac:dyDescent="0.3">
      <c r="A2" s="3"/>
      <c r="B2" s="3"/>
      <c r="C2" s="3"/>
      <c r="D2" s="14"/>
      <c r="E2" s="15"/>
      <c r="F2" s="14"/>
      <c r="G2" s="14"/>
      <c r="H2" s="80" t="s">
        <v>21</v>
      </c>
      <c r="I2" s="80"/>
      <c r="J2" s="80"/>
      <c r="K2" s="80"/>
      <c r="L2" s="80"/>
      <c r="M2" s="80"/>
      <c r="N2" s="80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1" thickBot="1" x14ac:dyDescent="0.35">
      <c r="A3" s="3"/>
      <c r="B3" s="3"/>
      <c r="C3" s="3"/>
      <c r="D3" s="14"/>
      <c r="E3" s="15"/>
      <c r="F3" s="14"/>
      <c r="G3" s="14"/>
      <c r="H3" s="93" t="s">
        <v>39</v>
      </c>
      <c r="I3" s="93"/>
      <c r="J3" s="93"/>
      <c r="K3" s="93"/>
      <c r="L3" s="93"/>
      <c r="M3" s="93"/>
      <c r="N3" s="93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94" t="s">
        <v>22</v>
      </c>
      <c r="V4" s="95"/>
      <c r="W4" s="96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7"/>
      <c r="V5" s="98"/>
      <c r="W5" s="99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100" t="s">
        <v>34</v>
      </c>
      <c r="V6" s="101"/>
      <c r="W6" s="102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2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103" t="s">
        <v>16</v>
      </c>
      <c r="V7" s="104"/>
      <c r="W7" s="105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2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100" t="s">
        <v>35</v>
      </c>
      <c r="V8" s="101"/>
      <c r="W8" s="102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2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103" t="s">
        <v>28</v>
      </c>
      <c r="V9" s="104"/>
      <c r="W9" s="105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2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9" t="s">
        <v>36</v>
      </c>
      <c r="V10" s="110"/>
      <c r="W10" s="111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25">
      <c r="A11" s="3"/>
      <c r="B11" s="3"/>
      <c r="C11" s="3"/>
      <c r="D11" s="48"/>
      <c r="E11" s="47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103" t="s">
        <v>15</v>
      </c>
      <c r="V11" s="104"/>
      <c r="W11" s="105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2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100" t="s">
        <v>37</v>
      </c>
      <c r="V12" s="101"/>
      <c r="W12" s="102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2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103" t="s">
        <v>14</v>
      </c>
      <c r="V13" s="104"/>
      <c r="W13" s="105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3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106" t="s">
        <v>40</v>
      </c>
      <c r="V14" s="107"/>
      <c r="W14" s="108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2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2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2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2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2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2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2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2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2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2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3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35">
      <c r="A26" s="3"/>
      <c r="B26" s="3"/>
      <c r="C26" s="3"/>
      <c r="D26" s="58" t="s">
        <v>19</v>
      </c>
      <c r="E26" s="15"/>
      <c r="F26" s="50">
        <v>5</v>
      </c>
      <c r="G26" s="57" t="s">
        <v>30</v>
      </c>
      <c r="H26" s="49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35">
      <c r="A27" s="3"/>
      <c r="B27" s="3"/>
      <c r="C27" s="3"/>
      <c r="D27" s="20"/>
      <c r="E27" s="15"/>
      <c r="F27" s="21"/>
      <c r="G27" s="21"/>
      <c r="H27" s="22"/>
      <c r="I27" s="22"/>
      <c r="J27" s="22"/>
      <c r="K27" s="22"/>
      <c r="L27" s="23"/>
      <c r="M27" s="22"/>
      <c r="N27" s="23"/>
      <c r="O27" s="22"/>
      <c r="P27" s="23"/>
      <c r="Q27" s="22"/>
      <c r="R27" s="23"/>
      <c r="S27" s="22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6" customFormat="1" ht="16.5" hidden="1" customHeight="1" thickBot="1" x14ac:dyDescent="0.3">
      <c r="A28" s="42"/>
      <c r="B28" s="42"/>
      <c r="C28" s="42"/>
      <c r="D28" s="43"/>
      <c r="E28" s="44"/>
      <c r="F28" s="89"/>
      <c r="G28" s="90"/>
      <c r="H28" s="89"/>
      <c r="I28" s="90"/>
      <c r="J28" s="89"/>
      <c r="K28" s="90"/>
      <c r="L28" s="89"/>
      <c r="M28" s="90"/>
      <c r="N28" s="89"/>
      <c r="O28" s="90"/>
      <c r="P28" s="89"/>
      <c r="Q28" s="90"/>
      <c r="R28" s="89"/>
      <c r="S28" s="90"/>
      <c r="T28" s="89"/>
      <c r="U28" s="90"/>
      <c r="V28" s="89"/>
      <c r="W28" s="90"/>
      <c r="X28" s="89"/>
      <c r="Y28" s="90"/>
      <c r="Z28" s="89"/>
      <c r="AA28" s="90"/>
      <c r="AB28" s="89"/>
      <c r="AC28" s="90"/>
      <c r="AD28" s="89"/>
      <c r="AE28" s="90"/>
      <c r="AF28" s="45"/>
    </row>
    <row r="29" spans="1:32" s="46" customFormat="1" ht="16.5" customHeight="1" x14ac:dyDescent="0.25">
      <c r="A29" s="42"/>
      <c r="B29" s="42"/>
      <c r="C29" s="42"/>
      <c r="D29" s="43" t="s">
        <v>10</v>
      </c>
      <c r="E29" s="44"/>
      <c r="F29" s="91" t="s">
        <v>57</v>
      </c>
      <c r="G29" s="92"/>
      <c r="H29" s="91" t="s">
        <v>60</v>
      </c>
      <c r="I29" s="92"/>
      <c r="J29" s="91" t="s">
        <v>63</v>
      </c>
      <c r="K29" s="92"/>
      <c r="L29" s="91" t="s">
        <v>66</v>
      </c>
      <c r="M29" s="92"/>
      <c r="N29" s="91" t="s">
        <v>70</v>
      </c>
      <c r="O29" s="92"/>
      <c r="P29" s="91" t="s">
        <v>73</v>
      </c>
      <c r="Q29" s="92"/>
      <c r="R29" s="91" t="s">
        <v>76</v>
      </c>
      <c r="S29" s="92"/>
      <c r="T29" s="91" t="s">
        <v>81</v>
      </c>
      <c r="U29" s="92"/>
      <c r="V29" s="91" t="s">
        <v>83</v>
      </c>
      <c r="W29" s="92"/>
      <c r="X29" s="91" t="s">
        <v>87</v>
      </c>
      <c r="Y29" s="92"/>
      <c r="Z29" s="91" t="s">
        <v>91</v>
      </c>
      <c r="AA29" s="92"/>
      <c r="AB29" s="91" t="s">
        <v>95</v>
      </c>
      <c r="AC29" s="92"/>
      <c r="AD29" s="91"/>
      <c r="AE29" s="92"/>
      <c r="AF29" s="45"/>
    </row>
    <row r="30" spans="1:32" s="46" customFormat="1" ht="16.5" customHeight="1" x14ac:dyDescent="0.25">
      <c r="A30" s="42"/>
      <c r="B30" s="42"/>
      <c r="C30" s="42"/>
      <c r="D30" s="43" t="s">
        <v>23</v>
      </c>
      <c r="E30" s="44"/>
      <c r="F30" s="85" t="s">
        <v>38</v>
      </c>
      <c r="G30" s="86"/>
      <c r="H30" s="85" t="s">
        <v>38</v>
      </c>
      <c r="I30" s="86"/>
      <c r="J30" s="85" t="s">
        <v>48</v>
      </c>
      <c r="K30" s="86"/>
      <c r="L30" s="85" t="s">
        <v>48</v>
      </c>
      <c r="M30" s="86"/>
      <c r="N30" s="85" t="s">
        <v>48</v>
      </c>
      <c r="O30" s="86"/>
      <c r="P30" s="85" t="s">
        <v>48</v>
      </c>
      <c r="Q30" s="86"/>
      <c r="R30" s="85" t="s">
        <v>48</v>
      </c>
      <c r="S30" s="86"/>
      <c r="T30" s="85" t="s">
        <v>48</v>
      </c>
      <c r="U30" s="86"/>
      <c r="V30" s="85" t="s">
        <v>48</v>
      </c>
      <c r="W30" s="86"/>
      <c r="X30" s="85" t="s">
        <v>52</v>
      </c>
      <c r="Y30" s="86"/>
      <c r="Z30" s="85" t="s">
        <v>55</v>
      </c>
      <c r="AA30" s="86"/>
      <c r="AB30" s="85" t="s">
        <v>56</v>
      </c>
      <c r="AC30" s="86"/>
      <c r="AD30" s="85" t="s">
        <v>55</v>
      </c>
      <c r="AE30" s="86"/>
      <c r="AF30" s="45"/>
    </row>
    <row r="31" spans="1:32" s="6" customFormat="1" ht="16.5" customHeight="1" x14ac:dyDescent="0.2">
      <c r="A31" s="5" t="s">
        <v>1</v>
      </c>
      <c r="B31" s="5">
        <v>1</v>
      </c>
      <c r="C31" s="5"/>
      <c r="D31" s="32"/>
      <c r="E31" s="25"/>
      <c r="F31" s="33" t="s">
        <v>11</v>
      </c>
      <c r="G31" s="87" t="s">
        <v>17</v>
      </c>
      <c r="H31" s="33" t="s">
        <v>11</v>
      </c>
      <c r="I31" s="87" t="s">
        <v>17</v>
      </c>
      <c r="J31" s="33" t="s">
        <v>11</v>
      </c>
      <c r="K31" s="87" t="s">
        <v>17</v>
      </c>
      <c r="L31" s="33" t="s">
        <v>11</v>
      </c>
      <c r="M31" s="87" t="s">
        <v>17</v>
      </c>
      <c r="N31" s="33" t="s">
        <v>11</v>
      </c>
      <c r="O31" s="87" t="s">
        <v>17</v>
      </c>
      <c r="P31" s="33" t="s">
        <v>11</v>
      </c>
      <c r="Q31" s="87" t="s">
        <v>17</v>
      </c>
      <c r="R31" s="33" t="s">
        <v>11</v>
      </c>
      <c r="S31" s="87" t="s">
        <v>17</v>
      </c>
      <c r="T31" s="33" t="s">
        <v>11</v>
      </c>
      <c r="U31" s="87" t="s">
        <v>17</v>
      </c>
      <c r="V31" s="33" t="s">
        <v>11</v>
      </c>
      <c r="W31" s="87" t="s">
        <v>17</v>
      </c>
      <c r="X31" s="33" t="s">
        <v>11</v>
      </c>
      <c r="Y31" s="87" t="s">
        <v>17</v>
      </c>
      <c r="Z31" s="33" t="s">
        <v>11</v>
      </c>
      <c r="AA31" s="87" t="s">
        <v>17</v>
      </c>
      <c r="AB31" s="33" t="s">
        <v>11</v>
      </c>
      <c r="AC31" s="87" t="s">
        <v>17</v>
      </c>
      <c r="AD31" s="33" t="s">
        <v>11</v>
      </c>
      <c r="AE31" s="87" t="s">
        <v>17</v>
      </c>
      <c r="AF31" s="26"/>
    </row>
    <row r="32" spans="1:32" s="6" customFormat="1" ht="14.25" customHeight="1" x14ac:dyDescent="0.25">
      <c r="A32" s="5"/>
      <c r="B32" s="5"/>
      <c r="C32" s="5"/>
      <c r="D32" s="76" t="s">
        <v>13</v>
      </c>
      <c r="E32" s="25"/>
      <c r="F32" s="33" t="s">
        <v>12</v>
      </c>
      <c r="G32" s="88"/>
      <c r="H32" s="33" t="s">
        <v>12</v>
      </c>
      <c r="I32" s="88"/>
      <c r="J32" s="33" t="s">
        <v>12</v>
      </c>
      <c r="K32" s="88"/>
      <c r="L32" s="33" t="s">
        <v>12</v>
      </c>
      <c r="M32" s="88"/>
      <c r="N32" s="33" t="s">
        <v>12</v>
      </c>
      <c r="O32" s="88"/>
      <c r="P32" s="33" t="s">
        <v>12</v>
      </c>
      <c r="Q32" s="88"/>
      <c r="R32" s="33" t="s">
        <v>12</v>
      </c>
      <c r="S32" s="88"/>
      <c r="T32" s="33" t="s">
        <v>12</v>
      </c>
      <c r="U32" s="88"/>
      <c r="V32" s="33" t="s">
        <v>12</v>
      </c>
      <c r="W32" s="88"/>
      <c r="X32" s="33" t="s">
        <v>12</v>
      </c>
      <c r="Y32" s="88"/>
      <c r="Z32" s="33" t="s">
        <v>12</v>
      </c>
      <c r="AA32" s="88"/>
      <c r="AB32" s="33" t="s">
        <v>12</v>
      </c>
      <c r="AC32" s="88"/>
      <c r="AD32" s="33" t="s">
        <v>12</v>
      </c>
      <c r="AE32" s="88"/>
      <c r="AF32" s="26"/>
    </row>
    <row r="33" spans="1:32" s="6" customFormat="1" ht="15.75" customHeight="1" x14ac:dyDescent="0.3">
      <c r="A33" s="5" t="s">
        <v>2</v>
      </c>
      <c r="B33" s="5">
        <v>2</v>
      </c>
      <c r="C33" s="5"/>
      <c r="D33" s="58" t="s">
        <v>6</v>
      </c>
      <c r="E33" s="27"/>
      <c r="F33" s="36"/>
      <c r="G33" s="35"/>
      <c r="H33" s="36" t="s">
        <v>2</v>
      </c>
      <c r="I33" s="37">
        <v>15</v>
      </c>
      <c r="J33" s="36" t="s">
        <v>1</v>
      </c>
      <c r="K33" s="37">
        <v>3</v>
      </c>
      <c r="L33" s="36" t="s">
        <v>2</v>
      </c>
      <c r="M33" s="37">
        <v>23</v>
      </c>
      <c r="N33" s="36" t="s">
        <v>2</v>
      </c>
      <c r="O33" s="37">
        <v>21</v>
      </c>
      <c r="P33" s="36"/>
      <c r="Q33" s="37"/>
      <c r="R33" s="36"/>
      <c r="S33" s="34"/>
      <c r="T33" s="36" t="s">
        <v>1</v>
      </c>
      <c r="U33" s="35">
        <v>1</v>
      </c>
      <c r="V33" s="36" t="s">
        <v>1</v>
      </c>
      <c r="W33" s="37">
        <v>3</v>
      </c>
      <c r="X33" s="36"/>
      <c r="Y33" s="37"/>
      <c r="Z33" s="36" t="s">
        <v>1</v>
      </c>
      <c r="AA33" s="37">
        <v>2</v>
      </c>
      <c r="AB33" s="36"/>
      <c r="AC33" s="37"/>
      <c r="AD33" s="36"/>
      <c r="AE33" s="37"/>
      <c r="AF33" s="26"/>
    </row>
    <row r="34" spans="1:32" s="6" customFormat="1" ht="15.75" customHeight="1" x14ac:dyDescent="0.3">
      <c r="A34" s="5" t="s">
        <v>3</v>
      </c>
      <c r="B34" s="5">
        <v>3</v>
      </c>
      <c r="C34" s="5"/>
      <c r="D34" s="58" t="s">
        <v>7</v>
      </c>
      <c r="E34" s="27"/>
      <c r="F34" s="38" t="s">
        <v>1</v>
      </c>
      <c r="G34" s="35">
        <v>2</v>
      </c>
      <c r="H34" s="38"/>
      <c r="I34" s="37"/>
      <c r="J34" s="38"/>
      <c r="K34" s="37"/>
      <c r="L34" s="36" t="s">
        <v>1</v>
      </c>
      <c r="M34" s="37">
        <v>4</v>
      </c>
      <c r="N34" s="36" t="s">
        <v>1</v>
      </c>
      <c r="O34" s="37">
        <v>1</v>
      </c>
      <c r="P34" s="36"/>
      <c r="Q34" s="37"/>
      <c r="R34" s="38"/>
      <c r="S34" s="34"/>
      <c r="T34" s="38" t="s">
        <v>1</v>
      </c>
      <c r="U34" s="35">
        <v>4</v>
      </c>
      <c r="V34" s="36"/>
      <c r="W34" s="37"/>
      <c r="X34" s="36"/>
      <c r="Y34" s="37"/>
      <c r="Z34" s="36"/>
      <c r="AA34" s="37"/>
      <c r="AB34" s="36" t="s">
        <v>1</v>
      </c>
      <c r="AC34" s="37">
        <v>2</v>
      </c>
      <c r="AD34" s="36"/>
      <c r="AE34" s="37"/>
      <c r="AF34" s="26"/>
    </row>
    <row r="35" spans="1:32" s="6" customFormat="1" ht="15.75" customHeight="1" x14ac:dyDescent="0.3">
      <c r="A35" s="5" t="s">
        <v>4</v>
      </c>
      <c r="B35" s="5">
        <v>4</v>
      </c>
      <c r="C35" s="5"/>
      <c r="D35" s="58" t="s">
        <v>31</v>
      </c>
      <c r="E35" s="27"/>
      <c r="F35" s="38"/>
      <c r="G35" s="35"/>
      <c r="H35" s="38"/>
      <c r="I35" s="37"/>
      <c r="J35" s="38"/>
      <c r="K35" s="37"/>
      <c r="L35" s="36" t="s">
        <v>1</v>
      </c>
      <c r="M35" s="37">
        <v>1</v>
      </c>
      <c r="N35" s="36" t="s">
        <v>1</v>
      </c>
      <c r="O35" s="37">
        <v>1</v>
      </c>
      <c r="P35" s="36" t="s">
        <v>1</v>
      </c>
      <c r="Q35" s="37">
        <v>1</v>
      </c>
      <c r="R35" s="38"/>
      <c r="S35" s="34"/>
      <c r="T35" s="38"/>
      <c r="U35" s="35"/>
      <c r="V35" s="36"/>
      <c r="W35" s="37"/>
      <c r="X35" s="36" t="s">
        <v>1</v>
      </c>
      <c r="Y35" s="37">
        <v>1</v>
      </c>
      <c r="Z35" s="36"/>
      <c r="AA35" s="37"/>
      <c r="AB35" s="36"/>
      <c r="AC35" s="37"/>
      <c r="AD35" s="36"/>
      <c r="AE35" s="37"/>
      <c r="AF35" s="26"/>
    </row>
    <row r="36" spans="1:32" s="6" customFormat="1" ht="15" customHeight="1" x14ac:dyDescent="0.3">
      <c r="A36" s="5">
        <v>0</v>
      </c>
      <c r="B36" s="5">
        <v>0</v>
      </c>
      <c r="C36" s="5"/>
      <c r="D36" s="58" t="s">
        <v>32</v>
      </c>
      <c r="E36" s="27"/>
      <c r="F36" s="38"/>
      <c r="G36" s="35"/>
      <c r="H36" s="38"/>
      <c r="I36" s="37"/>
      <c r="J36" s="38"/>
      <c r="K36" s="37"/>
      <c r="L36" s="36"/>
      <c r="M36" s="37"/>
      <c r="N36" s="36" t="s">
        <v>1</v>
      </c>
      <c r="O36" s="37">
        <v>1</v>
      </c>
      <c r="P36" s="36" t="s">
        <v>1</v>
      </c>
      <c r="Q36" s="37">
        <v>1</v>
      </c>
      <c r="R36" s="38"/>
      <c r="S36" s="34"/>
      <c r="T36" s="38" t="s">
        <v>1</v>
      </c>
      <c r="U36" s="35">
        <v>2</v>
      </c>
      <c r="V36" s="36"/>
      <c r="W36" s="37"/>
      <c r="X36" s="36"/>
      <c r="Y36" s="37"/>
      <c r="Z36" s="36" t="s">
        <v>1</v>
      </c>
      <c r="AA36" s="37">
        <v>3</v>
      </c>
      <c r="AB36" s="36"/>
      <c r="AC36" s="37"/>
      <c r="AD36" s="36"/>
      <c r="AE36" s="37"/>
      <c r="AF36" s="26"/>
    </row>
    <row r="37" spans="1:32" s="6" customFormat="1" ht="15.75" customHeight="1" x14ac:dyDescent="0.3">
      <c r="A37" s="5" t="s">
        <v>8</v>
      </c>
      <c r="B37" s="5">
        <v>0</v>
      </c>
      <c r="C37" s="5"/>
      <c r="D37" s="58" t="s">
        <v>33</v>
      </c>
      <c r="E37" s="27"/>
      <c r="F37" s="38"/>
      <c r="G37" s="35"/>
      <c r="H37" s="38"/>
      <c r="I37" s="37"/>
      <c r="J37" s="38"/>
      <c r="K37" s="37"/>
      <c r="L37" s="36"/>
      <c r="M37" s="37"/>
      <c r="N37" s="36"/>
      <c r="O37" s="37"/>
      <c r="P37" s="36"/>
      <c r="Q37" s="37"/>
      <c r="R37" s="38"/>
      <c r="S37" s="34"/>
      <c r="T37" s="38"/>
      <c r="U37" s="35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26"/>
    </row>
    <row r="38" spans="1:32" s="6" customFormat="1" ht="15.75" customHeight="1" x14ac:dyDescent="0.3">
      <c r="A38" s="5"/>
      <c r="B38" s="5"/>
      <c r="C38" s="5"/>
      <c r="D38" s="58" t="s">
        <v>27</v>
      </c>
      <c r="E38" s="27"/>
      <c r="F38" s="38" t="s">
        <v>2</v>
      </c>
      <c r="G38" s="35">
        <v>35</v>
      </c>
      <c r="H38" s="38" t="s">
        <v>3</v>
      </c>
      <c r="I38" s="37">
        <v>130</v>
      </c>
      <c r="J38" s="38" t="s">
        <v>2</v>
      </c>
      <c r="K38" s="37">
        <v>22</v>
      </c>
      <c r="L38" s="36" t="s">
        <v>2</v>
      </c>
      <c r="M38" s="37">
        <v>12</v>
      </c>
      <c r="N38" s="36" t="s">
        <v>1</v>
      </c>
      <c r="O38" s="37">
        <v>7</v>
      </c>
      <c r="P38" s="36" t="s">
        <v>1</v>
      </c>
      <c r="Q38" s="37">
        <v>2</v>
      </c>
      <c r="R38" s="38"/>
      <c r="S38" s="34"/>
      <c r="T38" s="38" t="s">
        <v>2</v>
      </c>
      <c r="U38" s="35">
        <v>10</v>
      </c>
      <c r="V38" s="36" t="s">
        <v>2</v>
      </c>
      <c r="W38" s="37">
        <v>50</v>
      </c>
      <c r="X38" s="36"/>
      <c r="Y38" s="37"/>
      <c r="Z38" s="36" t="s">
        <v>2</v>
      </c>
      <c r="AA38" s="37">
        <v>18</v>
      </c>
      <c r="AB38" s="36" t="s">
        <v>1</v>
      </c>
      <c r="AC38" s="37">
        <v>5</v>
      </c>
      <c r="AD38" s="36"/>
      <c r="AE38" s="37"/>
      <c r="AF38" s="26"/>
    </row>
    <row r="39" spans="1:32" s="6" customFormat="1" ht="15.75" customHeight="1" x14ac:dyDescent="0.3">
      <c r="A39" s="5"/>
      <c r="B39" s="5"/>
      <c r="C39" s="5"/>
      <c r="D39" s="58" t="s">
        <v>0</v>
      </c>
      <c r="E39" s="27"/>
      <c r="F39" s="38"/>
      <c r="G39" s="35"/>
      <c r="H39" s="38"/>
      <c r="I39" s="37"/>
      <c r="J39" s="38"/>
      <c r="K39" s="37"/>
      <c r="L39" s="36"/>
      <c r="M39" s="37"/>
      <c r="N39" s="36"/>
      <c r="O39" s="37"/>
      <c r="P39" s="36"/>
      <c r="Q39" s="37"/>
      <c r="R39" s="38"/>
      <c r="S39" s="34"/>
      <c r="T39" s="38"/>
      <c r="U39" s="35"/>
      <c r="V39" s="36"/>
      <c r="W39" s="37"/>
      <c r="X39" s="36"/>
      <c r="Y39" s="37"/>
      <c r="Z39" s="36"/>
      <c r="AA39" s="37"/>
      <c r="AB39" s="36"/>
      <c r="AC39" s="37"/>
      <c r="AD39" s="36"/>
      <c r="AE39" s="37"/>
      <c r="AF39" s="26"/>
    </row>
    <row r="40" spans="1:32" s="6" customFormat="1" ht="15.75" customHeight="1" thickBot="1" x14ac:dyDescent="0.35">
      <c r="A40" s="5"/>
      <c r="B40" s="5"/>
      <c r="C40" s="5"/>
      <c r="D40" s="58" t="s">
        <v>5</v>
      </c>
      <c r="E40" s="27"/>
      <c r="F40" s="52" t="s">
        <v>3</v>
      </c>
      <c r="G40" s="53">
        <v>300</v>
      </c>
      <c r="H40" s="52" t="s">
        <v>3</v>
      </c>
      <c r="I40" s="54">
        <v>520</v>
      </c>
      <c r="J40" s="52" t="s">
        <v>3</v>
      </c>
      <c r="K40" s="54">
        <v>700</v>
      </c>
      <c r="L40" s="55" t="s">
        <v>3</v>
      </c>
      <c r="M40" s="54">
        <v>630</v>
      </c>
      <c r="N40" s="55" t="s">
        <v>3</v>
      </c>
      <c r="O40" s="54">
        <v>500</v>
      </c>
      <c r="P40" s="55" t="s">
        <v>3</v>
      </c>
      <c r="Q40" s="54">
        <v>800</v>
      </c>
      <c r="R40" s="52" t="s">
        <v>3</v>
      </c>
      <c r="S40" s="56">
        <v>200</v>
      </c>
      <c r="T40" s="52" t="s">
        <v>3</v>
      </c>
      <c r="U40" s="77">
        <v>200</v>
      </c>
      <c r="V40" s="55" t="s">
        <v>3</v>
      </c>
      <c r="W40" s="54">
        <v>150</v>
      </c>
      <c r="X40" s="55" t="s">
        <v>3</v>
      </c>
      <c r="Y40" s="54">
        <v>150</v>
      </c>
      <c r="Z40" s="55" t="s">
        <v>3</v>
      </c>
      <c r="AA40" s="54">
        <v>230</v>
      </c>
      <c r="AB40" s="55" t="s">
        <v>3</v>
      </c>
      <c r="AC40" s="54">
        <v>450</v>
      </c>
      <c r="AD40" s="55"/>
      <c r="AE40" s="54"/>
      <c r="AF40" s="26"/>
    </row>
    <row r="41" spans="1:32" s="6" customFormat="1" ht="15.75" customHeight="1" x14ac:dyDescent="0.25">
      <c r="A41" s="5"/>
      <c r="B41" s="5"/>
      <c r="C41" s="5"/>
      <c r="D41" s="112" t="s">
        <v>20</v>
      </c>
      <c r="E41" s="27"/>
      <c r="F41" s="81" t="s">
        <v>58</v>
      </c>
      <c r="G41" s="82"/>
      <c r="H41" s="81" t="s">
        <v>61</v>
      </c>
      <c r="I41" s="82"/>
      <c r="J41" s="81" t="s">
        <v>65</v>
      </c>
      <c r="K41" s="82"/>
      <c r="L41" s="81" t="s">
        <v>67</v>
      </c>
      <c r="M41" s="82"/>
      <c r="N41" s="81" t="s">
        <v>71</v>
      </c>
      <c r="O41" s="82"/>
      <c r="P41" s="81" t="s">
        <v>74</v>
      </c>
      <c r="Q41" s="82"/>
      <c r="R41" s="81" t="s">
        <v>77</v>
      </c>
      <c r="S41" s="82"/>
      <c r="T41" s="81" t="s">
        <v>82</v>
      </c>
      <c r="U41" s="82"/>
      <c r="V41" s="81" t="s">
        <v>84</v>
      </c>
      <c r="W41" s="82"/>
      <c r="X41" s="81" t="s">
        <v>90</v>
      </c>
      <c r="Y41" s="82"/>
      <c r="Z41" s="81" t="s">
        <v>92</v>
      </c>
      <c r="AA41" s="82"/>
      <c r="AB41" s="81" t="s">
        <v>96</v>
      </c>
      <c r="AC41" s="82"/>
      <c r="AD41" s="81"/>
      <c r="AE41" s="82"/>
      <c r="AF41" s="26"/>
    </row>
    <row r="42" spans="1:32" s="6" customFormat="1" ht="15.75" customHeight="1" thickBot="1" x14ac:dyDescent="0.3">
      <c r="A42" s="5"/>
      <c r="B42" s="5"/>
      <c r="C42" s="5"/>
      <c r="D42" s="112"/>
      <c r="E42" s="27"/>
      <c r="F42" s="83"/>
      <c r="G42" s="84"/>
      <c r="H42" s="83"/>
      <c r="I42" s="84"/>
      <c r="J42" s="83"/>
      <c r="K42" s="84"/>
      <c r="L42" s="83"/>
      <c r="M42" s="84"/>
      <c r="N42" s="83"/>
      <c r="O42" s="84"/>
      <c r="P42" s="83"/>
      <c r="Q42" s="84"/>
      <c r="R42" s="83"/>
      <c r="S42" s="84"/>
      <c r="T42" s="83"/>
      <c r="U42" s="84"/>
      <c r="V42" s="83"/>
      <c r="W42" s="84"/>
      <c r="X42" s="83"/>
      <c r="Y42" s="84"/>
      <c r="Z42" s="83"/>
      <c r="AA42" s="84"/>
      <c r="AB42" s="83"/>
      <c r="AC42" s="84"/>
      <c r="AD42" s="83"/>
      <c r="AE42" s="84"/>
      <c r="AF42" s="26"/>
    </row>
    <row r="43" spans="1:32" s="6" customFormat="1" ht="13.5" customHeight="1" x14ac:dyDescent="0.3">
      <c r="A43" s="5"/>
      <c r="B43" s="5"/>
      <c r="C43" s="5"/>
      <c r="D43" s="51" t="s">
        <v>18</v>
      </c>
      <c r="E43" s="25"/>
      <c r="F43" s="25"/>
      <c r="G43" s="25"/>
      <c r="H43" s="25"/>
      <c r="I43" s="25"/>
      <c r="J43" s="25"/>
      <c r="K43" s="25"/>
      <c r="L43" s="17"/>
      <c r="M43" s="25"/>
      <c r="N43" s="17"/>
      <c r="O43" s="25"/>
      <c r="P43" s="17"/>
      <c r="Q43" s="25"/>
      <c r="R43" s="17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s="6" customFormat="1" ht="15.75" x14ac:dyDescent="0.25">
      <c r="A44" s="5"/>
      <c r="B44" s="5"/>
      <c r="C44" s="5"/>
      <c r="D44" s="28" t="s">
        <v>29</v>
      </c>
      <c r="E44" s="29"/>
      <c r="F44" s="30">
        <f>SUM(F46:F53)</f>
        <v>6</v>
      </c>
      <c r="G44" s="30"/>
      <c r="H44" s="30">
        <f>SUM(H46:H53)</f>
        <v>8</v>
      </c>
      <c r="I44" s="30"/>
      <c r="J44" s="30">
        <f>SUM(J46:J53)</f>
        <v>6</v>
      </c>
      <c r="K44" s="30"/>
      <c r="L44" s="30">
        <f>SUM(L46:L53)</f>
        <v>9</v>
      </c>
      <c r="M44" s="30"/>
      <c r="N44" s="30">
        <f>SUM(N46:N53)</f>
        <v>9</v>
      </c>
      <c r="O44" s="30"/>
      <c r="P44" s="30">
        <f>SUM(P46:P53)</f>
        <v>6</v>
      </c>
      <c r="Q44" s="30"/>
      <c r="R44" s="30">
        <f>SUM(R46:R53)</f>
        <v>3</v>
      </c>
      <c r="S44" s="30"/>
      <c r="T44" s="30">
        <f>SUM(T46:T53)</f>
        <v>8</v>
      </c>
      <c r="U44" s="30"/>
      <c r="V44" s="30">
        <f>SUM(V46:V53)</f>
        <v>6</v>
      </c>
      <c r="W44" s="30"/>
      <c r="X44" s="30">
        <f>SUM(X46:X53)</f>
        <v>4</v>
      </c>
      <c r="Y44" s="30"/>
      <c r="Z44" s="30">
        <f>SUM(Z46:Z53)</f>
        <v>7</v>
      </c>
      <c r="AA44" s="30"/>
      <c r="AB44" s="30">
        <f>SUM(AB46:AB53)</f>
        <v>5</v>
      </c>
      <c r="AC44" s="30"/>
      <c r="AD44" s="30">
        <f>SUM(AD46:AD53)</f>
        <v>0</v>
      </c>
      <c r="AE44" s="30"/>
      <c r="AF44" s="26"/>
    </row>
    <row r="45" spans="1:32" s="6" customFormat="1" ht="18.75" x14ac:dyDescent="0.3">
      <c r="A45" s="5"/>
      <c r="B45" s="5"/>
      <c r="C45" s="5"/>
      <c r="D45" s="24"/>
      <c r="E45" s="25"/>
      <c r="F45" s="29"/>
      <c r="G45" s="29"/>
      <c r="H45" s="29"/>
      <c r="I45" s="29"/>
      <c r="J45" s="29"/>
      <c r="K45" s="29"/>
      <c r="L45" s="31"/>
      <c r="M45" s="29"/>
      <c r="N45" s="31"/>
      <c r="O45" s="29"/>
      <c r="P45" s="31"/>
      <c r="Q45" s="29"/>
      <c r="R45" s="31"/>
      <c r="S45" s="29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s="71" customFormat="1" ht="11.25" x14ac:dyDescent="0.2">
      <c r="D46" s="72" t="s">
        <v>6</v>
      </c>
      <c r="E46" s="73"/>
      <c r="F46" s="73">
        <f t="shared" ref="F46:F53" si="0">VLOOKUP(F33,$A$31:$B$37,2)</f>
        <v>0</v>
      </c>
      <c r="G46" s="73"/>
      <c r="H46" s="73">
        <f t="shared" ref="H46:H53" si="1">VLOOKUP(H33,$A$31:$B$37,2)</f>
        <v>2</v>
      </c>
      <c r="I46" s="73"/>
      <c r="J46" s="73">
        <f t="shared" ref="J46:J53" si="2">VLOOKUP(J33,$A$31:$B$37,2)</f>
        <v>1</v>
      </c>
      <c r="K46" s="73"/>
      <c r="L46" s="73">
        <f t="shared" ref="L46:L53" si="3">VLOOKUP(L33,$A$31:$B$37,2)</f>
        <v>2</v>
      </c>
      <c r="M46" s="73"/>
      <c r="N46" s="73">
        <f t="shared" ref="N46:N53" si="4">VLOOKUP(N33,$A$31:$B$37,2)</f>
        <v>2</v>
      </c>
      <c r="O46" s="73"/>
      <c r="P46" s="73">
        <f t="shared" ref="P46:P53" si="5">VLOOKUP(P33,$A$31:$B$37,2)</f>
        <v>0</v>
      </c>
      <c r="Q46" s="73"/>
      <c r="R46" s="73">
        <f t="shared" ref="R46:R53" si="6">VLOOKUP(R33,$A$31:$B$37,2)</f>
        <v>0</v>
      </c>
      <c r="S46" s="73"/>
      <c r="T46" s="74">
        <f t="shared" ref="T46:T53" si="7">VLOOKUP(T33,$A$31:$B$37,2)</f>
        <v>1</v>
      </c>
      <c r="U46" s="74"/>
      <c r="V46" s="74">
        <f t="shared" ref="V46:V53" si="8">VLOOKUP(V33,$A$31:$B$37,2)</f>
        <v>1</v>
      </c>
      <c r="W46" s="74"/>
      <c r="X46" s="74">
        <f t="shared" ref="X46:X53" si="9">VLOOKUP(X33,$A$31:$B$37,2)</f>
        <v>0</v>
      </c>
      <c r="Y46" s="74"/>
      <c r="Z46" s="74">
        <f t="shared" ref="Z46:Z53" si="10">VLOOKUP(Z33,$A$31:$B$37,2)</f>
        <v>1</v>
      </c>
      <c r="AA46" s="74"/>
      <c r="AB46" s="74">
        <f t="shared" ref="AB46:AB53" si="11">VLOOKUP(AB33,$A$31:$B$37,2)</f>
        <v>0</v>
      </c>
      <c r="AC46" s="74"/>
      <c r="AD46" s="74">
        <f t="shared" ref="AD46:AD53" si="12">VLOOKUP(AD33,$A$31:$B$37,2)</f>
        <v>0</v>
      </c>
      <c r="AE46" s="74"/>
      <c r="AF46" s="74">
        <f t="shared" ref="AF46:AF53" si="13">VLOOKUP(AF33,$A$31:$B$37,2)</f>
        <v>0</v>
      </c>
    </row>
    <row r="47" spans="1:32" s="71" customFormat="1" ht="11.25" x14ac:dyDescent="0.2">
      <c r="D47" s="72" t="s">
        <v>7</v>
      </c>
      <c r="E47" s="73"/>
      <c r="F47" s="73">
        <f t="shared" si="0"/>
        <v>1</v>
      </c>
      <c r="G47" s="73"/>
      <c r="H47" s="73">
        <f t="shared" si="1"/>
        <v>0</v>
      </c>
      <c r="I47" s="73"/>
      <c r="J47" s="73">
        <f t="shared" si="2"/>
        <v>0</v>
      </c>
      <c r="K47" s="73"/>
      <c r="L47" s="73">
        <f t="shared" si="3"/>
        <v>1</v>
      </c>
      <c r="M47" s="73"/>
      <c r="N47" s="73">
        <f t="shared" si="4"/>
        <v>1</v>
      </c>
      <c r="O47" s="73"/>
      <c r="P47" s="73">
        <f t="shared" si="5"/>
        <v>0</v>
      </c>
      <c r="Q47" s="73"/>
      <c r="R47" s="73">
        <f t="shared" si="6"/>
        <v>0</v>
      </c>
      <c r="S47" s="73"/>
      <c r="T47" s="74">
        <f t="shared" si="7"/>
        <v>1</v>
      </c>
      <c r="U47" s="74"/>
      <c r="V47" s="74">
        <f t="shared" si="8"/>
        <v>0</v>
      </c>
      <c r="W47" s="74"/>
      <c r="X47" s="74">
        <f t="shared" si="9"/>
        <v>0</v>
      </c>
      <c r="Y47" s="74"/>
      <c r="Z47" s="74">
        <f t="shared" si="10"/>
        <v>0</v>
      </c>
      <c r="AA47" s="74"/>
      <c r="AB47" s="74">
        <f t="shared" si="11"/>
        <v>1</v>
      </c>
      <c r="AC47" s="74"/>
      <c r="AD47" s="74">
        <f t="shared" si="12"/>
        <v>0</v>
      </c>
      <c r="AE47" s="74"/>
      <c r="AF47" s="74">
        <f t="shared" si="13"/>
        <v>0</v>
      </c>
    </row>
    <row r="48" spans="1:32" s="71" customFormat="1" ht="11.25" x14ac:dyDescent="0.2">
      <c r="D48" s="72" t="s">
        <v>24</v>
      </c>
      <c r="E48" s="73"/>
      <c r="F48" s="73">
        <f t="shared" si="0"/>
        <v>0</v>
      </c>
      <c r="G48" s="73"/>
      <c r="H48" s="73">
        <f t="shared" si="1"/>
        <v>0</v>
      </c>
      <c r="I48" s="73"/>
      <c r="J48" s="73">
        <f t="shared" si="2"/>
        <v>0</v>
      </c>
      <c r="K48" s="73"/>
      <c r="L48" s="73">
        <f t="shared" si="3"/>
        <v>1</v>
      </c>
      <c r="M48" s="73"/>
      <c r="N48" s="73">
        <f t="shared" si="4"/>
        <v>1</v>
      </c>
      <c r="O48" s="73"/>
      <c r="P48" s="73">
        <f t="shared" si="5"/>
        <v>1</v>
      </c>
      <c r="Q48" s="73"/>
      <c r="R48" s="73">
        <f t="shared" si="6"/>
        <v>0</v>
      </c>
      <c r="S48" s="73"/>
      <c r="T48" s="74">
        <f t="shared" si="7"/>
        <v>0</v>
      </c>
      <c r="U48" s="74"/>
      <c r="V48" s="74">
        <f t="shared" si="8"/>
        <v>0</v>
      </c>
      <c r="W48" s="74"/>
      <c r="X48" s="74">
        <f t="shared" si="9"/>
        <v>1</v>
      </c>
      <c r="Y48" s="74"/>
      <c r="Z48" s="74">
        <f t="shared" si="10"/>
        <v>0</v>
      </c>
      <c r="AA48" s="74"/>
      <c r="AB48" s="74">
        <f t="shared" si="11"/>
        <v>0</v>
      </c>
      <c r="AC48" s="74"/>
      <c r="AD48" s="74">
        <f t="shared" si="12"/>
        <v>0</v>
      </c>
      <c r="AE48" s="74"/>
      <c r="AF48" s="74">
        <f t="shared" si="13"/>
        <v>0</v>
      </c>
    </row>
    <row r="49" spans="4:32" s="71" customFormat="1" ht="11.25" x14ac:dyDescent="0.2">
      <c r="D49" s="72" t="s">
        <v>25</v>
      </c>
      <c r="E49" s="73"/>
      <c r="F49" s="73">
        <f t="shared" si="0"/>
        <v>0</v>
      </c>
      <c r="G49" s="73"/>
      <c r="H49" s="73">
        <f t="shared" si="1"/>
        <v>0</v>
      </c>
      <c r="I49" s="73"/>
      <c r="J49" s="73">
        <f t="shared" si="2"/>
        <v>0</v>
      </c>
      <c r="K49" s="73"/>
      <c r="L49" s="73">
        <f t="shared" si="3"/>
        <v>0</v>
      </c>
      <c r="M49" s="73"/>
      <c r="N49" s="73">
        <f t="shared" si="4"/>
        <v>1</v>
      </c>
      <c r="O49" s="73"/>
      <c r="P49" s="73">
        <f t="shared" si="5"/>
        <v>1</v>
      </c>
      <c r="Q49" s="73"/>
      <c r="R49" s="73">
        <f t="shared" si="6"/>
        <v>0</v>
      </c>
      <c r="S49" s="73"/>
      <c r="T49" s="74">
        <f t="shared" si="7"/>
        <v>1</v>
      </c>
      <c r="U49" s="74"/>
      <c r="V49" s="74">
        <f t="shared" si="8"/>
        <v>0</v>
      </c>
      <c r="W49" s="74"/>
      <c r="X49" s="74">
        <f t="shared" si="9"/>
        <v>0</v>
      </c>
      <c r="Y49" s="74"/>
      <c r="Z49" s="74">
        <f t="shared" si="10"/>
        <v>1</v>
      </c>
      <c r="AA49" s="74"/>
      <c r="AB49" s="74">
        <f t="shared" si="11"/>
        <v>0</v>
      </c>
      <c r="AC49" s="74"/>
      <c r="AD49" s="74">
        <f t="shared" si="12"/>
        <v>0</v>
      </c>
      <c r="AE49" s="74"/>
      <c r="AF49" s="74">
        <f t="shared" si="13"/>
        <v>0</v>
      </c>
    </row>
    <row r="50" spans="4:32" s="71" customFormat="1" ht="11.25" x14ac:dyDescent="0.2">
      <c r="D50" s="72" t="s">
        <v>26</v>
      </c>
      <c r="E50" s="73"/>
      <c r="F50" s="73">
        <f t="shared" si="0"/>
        <v>0</v>
      </c>
      <c r="G50" s="73"/>
      <c r="H50" s="73">
        <f t="shared" si="1"/>
        <v>0</v>
      </c>
      <c r="I50" s="73"/>
      <c r="J50" s="73">
        <f t="shared" si="2"/>
        <v>0</v>
      </c>
      <c r="K50" s="73"/>
      <c r="L50" s="73">
        <f t="shared" si="3"/>
        <v>0</v>
      </c>
      <c r="M50" s="73"/>
      <c r="N50" s="73">
        <f t="shared" si="4"/>
        <v>0</v>
      </c>
      <c r="O50" s="73"/>
      <c r="P50" s="73">
        <f t="shared" si="5"/>
        <v>0</v>
      </c>
      <c r="Q50" s="73"/>
      <c r="R50" s="73">
        <f t="shared" si="6"/>
        <v>0</v>
      </c>
      <c r="S50" s="73"/>
      <c r="T50" s="74">
        <f t="shared" si="7"/>
        <v>0</v>
      </c>
      <c r="U50" s="74"/>
      <c r="V50" s="74">
        <f t="shared" si="8"/>
        <v>0</v>
      </c>
      <c r="W50" s="74"/>
      <c r="X50" s="74">
        <f t="shared" si="9"/>
        <v>0</v>
      </c>
      <c r="Y50" s="74"/>
      <c r="Z50" s="74">
        <f t="shared" si="10"/>
        <v>0</v>
      </c>
      <c r="AA50" s="74"/>
      <c r="AB50" s="74">
        <f t="shared" si="11"/>
        <v>0</v>
      </c>
      <c r="AC50" s="74"/>
      <c r="AD50" s="74">
        <f t="shared" si="12"/>
        <v>0</v>
      </c>
      <c r="AE50" s="74"/>
      <c r="AF50" s="74">
        <f t="shared" si="13"/>
        <v>0</v>
      </c>
    </row>
    <row r="51" spans="4:32" s="71" customFormat="1" ht="11.25" x14ac:dyDescent="0.2">
      <c r="D51" s="75" t="s">
        <v>27</v>
      </c>
      <c r="E51" s="73"/>
      <c r="F51" s="73">
        <f t="shared" si="0"/>
        <v>2</v>
      </c>
      <c r="G51" s="73"/>
      <c r="H51" s="73">
        <f t="shared" si="1"/>
        <v>3</v>
      </c>
      <c r="I51" s="73"/>
      <c r="J51" s="73">
        <f t="shared" si="2"/>
        <v>2</v>
      </c>
      <c r="K51" s="73"/>
      <c r="L51" s="73">
        <f t="shared" si="3"/>
        <v>2</v>
      </c>
      <c r="M51" s="73"/>
      <c r="N51" s="73">
        <f t="shared" si="4"/>
        <v>1</v>
      </c>
      <c r="O51" s="73"/>
      <c r="P51" s="73">
        <f t="shared" si="5"/>
        <v>1</v>
      </c>
      <c r="Q51" s="73"/>
      <c r="R51" s="73">
        <f t="shared" si="6"/>
        <v>0</v>
      </c>
      <c r="S51" s="73"/>
      <c r="T51" s="74">
        <f t="shared" si="7"/>
        <v>2</v>
      </c>
      <c r="U51" s="74"/>
      <c r="V51" s="74">
        <f t="shared" si="8"/>
        <v>2</v>
      </c>
      <c r="W51" s="74"/>
      <c r="X51" s="74">
        <f t="shared" si="9"/>
        <v>0</v>
      </c>
      <c r="Y51" s="74"/>
      <c r="Z51" s="74">
        <f t="shared" si="10"/>
        <v>2</v>
      </c>
      <c r="AA51" s="74"/>
      <c r="AB51" s="74">
        <f t="shared" si="11"/>
        <v>1</v>
      </c>
      <c r="AC51" s="74"/>
      <c r="AD51" s="74">
        <f t="shared" si="12"/>
        <v>0</v>
      </c>
      <c r="AE51" s="74"/>
      <c r="AF51" s="74">
        <f t="shared" si="13"/>
        <v>0</v>
      </c>
    </row>
    <row r="52" spans="4:32" s="71" customFormat="1" ht="11.25" x14ac:dyDescent="0.2">
      <c r="D52" s="75" t="s">
        <v>0</v>
      </c>
      <c r="E52" s="73"/>
      <c r="F52" s="73">
        <f t="shared" si="0"/>
        <v>0</v>
      </c>
      <c r="G52" s="73"/>
      <c r="H52" s="73">
        <f t="shared" si="1"/>
        <v>0</v>
      </c>
      <c r="I52" s="73"/>
      <c r="J52" s="73">
        <f t="shared" si="2"/>
        <v>0</v>
      </c>
      <c r="K52" s="73"/>
      <c r="L52" s="73">
        <f t="shared" si="3"/>
        <v>0</v>
      </c>
      <c r="M52" s="73"/>
      <c r="N52" s="73">
        <f t="shared" si="4"/>
        <v>0</v>
      </c>
      <c r="O52" s="73"/>
      <c r="P52" s="73">
        <f t="shared" si="5"/>
        <v>0</v>
      </c>
      <c r="Q52" s="73"/>
      <c r="R52" s="73">
        <f t="shared" si="6"/>
        <v>0</v>
      </c>
      <c r="S52" s="73"/>
      <c r="T52" s="74">
        <f t="shared" si="7"/>
        <v>0</v>
      </c>
      <c r="U52" s="74"/>
      <c r="V52" s="74">
        <f t="shared" si="8"/>
        <v>0</v>
      </c>
      <c r="W52" s="74"/>
      <c r="X52" s="74">
        <f t="shared" si="9"/>
        <v>0</v>
      </c>
      <c r="Y52" s="74"/>
      <c r="Z52" s="74">
        <f t="shared" si="10"/>
        <v>0</v>
      </c>
      <c r="AA52" s="74"/>
      <c r="AB52" s="74">
        <f t="shared" si="11"/>
        <v>0</v>
      </c>
      <c r="AC52" s="74"/>
      <c r="AD52" s="74">
        <f t="shared" si="12"/>
        <v>0</v>
      </c>
      <c r="AE52" s="74"/>
      <c r="AF52" s="74">
        <f t="shared" si="13"/>
        <v>0</v>
      </c>
    </row>
    <row r="53" spans="4:32" s="71" customFormat="1" ht="11.25" x14ac:dyDescent="0.2">
      <c r="D53" s="75" t="s">
        <v>5</v>
      </c>
      <c r="E53" s="73"/>
      <c r="F53" s="73">
        <f t="shared" si="0"/>
        <v>3</v>
      </c>
      <c r="G53" s="73"/>
      <c r="H53" s="73">
        <f t="shared" si="1"/>
        <v>3</v>
      </c>
      <c r="I53" s="73"/>
      <c r="J53" s="73">
        <f t="shared" si="2"/>
        <v>3</v>
      </c>
      <c r="K53" s="73"/>
      <c r="L53" s="73">
        <f t="shared" si="3"/>
        <v>3</v>
      </c>
      <c r="M53" s="73"/>
      <c r="N53" s="73">
        <f t="shared" si="4"/>
        <v>3</v>
      </c>
      <c r="O53" s="73"/>
      <c r="P53" s="73">
        <f t="shared" si="5"/>
        <v>3</v>
      </c>
      <c r="Q53" s="73"/>
      <c r="R53" s="73">
        <f t="shared" si="6"/>
        <v>3</v>
      </c>
      <c r="S53" s="73"/>
      <c r="T53" s="74">
        <f t="shared" si="7"/>
        <v>3</v>
      </c>
      <c r="U53" s="74"/>
      <c r="V53" s="74">
        <f t="shared" si="8"/>
        <v>3</v>
      </c>
      <c r="W53" s="74"/>
      <c r="X53" s="74">
        <f t="shared" si="9"/>
        <v>3</v>
      </c>
      <c r="Y53" s="74"/>
      <c r="Z53" s="74">
        <f t="shared" si="10"/>
        <v>3</v>
      </c>
      <c r="AA53" s="74"/>
      <c r="AB53" s="74">
        <f t="shared" si="11"/>
        <v>3</v>
      </c>
      <c r="AC53" s="74"/>
      <c r="AD53" s="74">
        <f t="shared" si="12"/>
        <v>0</v>
      </c>
      <c r="AE53" s="74"/>
      <c r="AF53" s="74">
        <f t="shared" si="13"/>
        <v>0</v>
      </c>
    </row>
    <row r="54" spans="4:32" s="71" customFormat="1" ht="11.25" x14ac:dyDescent="0.2">
      <c r="D54" s="75" t="s">
        <v>9</v>
      </c>
      <c r="E54" s="73"/>
      <c r="F54" s="73">
        <f>F26</f>
        <v>5</v>
      </c>
      <c r="G54" s="73">
        <f>F26</f>
        <v>5</v>
      </c>
      <c r="H54" s="73">
        <f>F26</f>
        <v>5</v>
      </c>
      <c r="I54" s="73">
        <f>F26</f>
        <v>5</v>
      </c>
      <c r="J54" s="73">
        <f>F26</f>
        <v>5</v>
      </c>
      <c r="K54" s="73">
        <f>F26</f>
        <v>5</v>
      </c>
      <c r="L54" s="73">
        <f>F26</f>
        <v>5</v>
      </c>
      <c r="M54" s="73">
        <f>F26</f>
        <v>5</v>
      </c>
      <c r="N54" s="73">
        <f>F26</f>
        <v>5</v>
      </c>
      <c r="O54" s="73">
        <f>F26</f>
        <v>5</v>
      </c>
      <c r="P54" s="73">
        <f>F26</f>
        <v>5</v>
      </c>
      <c r="Q54" s="73">
        <f>F26</f>
        <v>5</v>
      </c>
      <c r="R54" s="73">
        <f>F26</f>
        <v>5</v>
      </c>
      <c r="S54" s="73">
        <f>F26</f>
        <v>5</v>
      </c>
      <c r="T54" s="74">
        <f>F26</f>
        <v>5</v>
      </c>
      <c r="U54" s="74">
        <f>F26</f>
        <v>5</v>
      </c>
      <c r="V54" s="74">
        <f>F26</f>
        <v>5</v>
      </c>
      <c r="W54" s="74">
        <f>F26</f>
        <v>5</v>
      </c>
      <c r="X54" s="74">
        <f>F26</f>
        <v>5</v>
      </c>
      <c r="Y54" s="74">
        <f>F26</f>
        <v>5</v>
      </c>
      <c r="Z54" s="74">
        <f>F26</f>
        <v>5</v>
      </c>
      <c r="AA54" s="74">
        <f>F26</f>
        <v>5</v>
      </c>
      <c r="AB54" s="74">
        <f>F26</f>
        <v>5</v>
      </c>
      <c r="AC54" s="74">
        <f>F26</f>
        <v>5</v>
      </c>
      <c r="AD54" s="74">
        <f>F26</f>
        <v>5</v>
      </c>
      <c r="AE54" s="74">
        <f>F26</f>
        <v>5</v>
      </c>
      <c r="AF54" s="74">
        <f>F26</f>
        <v>5</v>
      </c>
    </row>
    <row r="55" spans="4:32" s="59" customFormat="1" ht="18.75" x14ac:dyDescent="0.3">
      <c r="D55" s="60"/>
      <c r="E55" s="61"/>
      <c r="F55" s="62"/>
      <c r="G55" s="62"/>
      <c r="H55" s="62"/>
      <c r="I55" s="62"/>
      <c r="J55" s="62"/>
      <c r="K55" s="62"/>
      <c r="L55" s="63"/>
      <c r="M55" s="62"/>
      <c r="N55" s="63"/>
      <c r="O55" s="62"/>
      <c r="P55" s="63"/>
      <c r="Q55" s="62"/>
      <c r="R55" s="63"/>
      <c r="S55" s="62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</row>
    <row r="56" spans="4:32" s="59" customFormat="1" ht="18.75" x14ac:dyDescent="0.3">
      <c r="D56" s="60"/>
      <c r="E56" s="61"/>
      <c r="F56" s="62"/>
      <c r="G56" s="62"/>
      <c r="H56" s="62"/>
      <c r="I56" s="62"/>
      <c r="J56" s="62"/>
      <c r="K56" s="62"/>
      <c r="L56" s="63"/>
      <c r="M56" s="62"/>
      <c r="N56" s="63"/>
      <c r="O56" s="62"/>
      <c r="P56" s="63"/>
      <c r="Q56" s="62"/>
      <c r="R56" s="63"/>
      <c r="S56" s="62"/>
      <c r="T56" s="64"/>
      <c r="U56" s="64"/>
      <c r="V56" s="64"/>
      <c r="W56" s="64"/>
      <c r="X56" s="64"/>
      <c r="Y56" s="64"/>
      <c r="Z56" s="64"/>
      <c r="AA56" s="64"/>
      <c r="AB56" s="64"/>
      <c r="AC56" s="64" t="s">
        <v>99</v>
      </c>
      <c r="AD56" s="64"/>
      <c r="AE56" s="64"/>
      <c r="AF56" s="64"/>
    </row>
    <row r="57" spans="4:32" s="59" customFormat="1" ht="18.75" x14ac:dyDescent="0.3">
      <c r="D57" s="60"/>
      <c r="E57" s="61"/>
      <c r="F57" s="62"/>
      <c r="G57" s="62"/>
      <c r="H57" s="62"/>
      <c r="I57" s="62"/>
      <c r="J57" s="62"/>
      <c r="K57" s="62"/>
      <c r="L57" s="63"/>
      <c r="M57" s="62"/>
      <c r="N57" s="63"/>
      <c r="O57" s="62"/>
      <c r="P57" s="63"/>
      <c r="Q57" s="62"/>
      <c r="R57" s="63"/>
      <c r="S57" s="62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</row>
    <row r="58" spans="4:32" s="59" customFormat="1" ht="18.75" x14ac:dyDescent="0.3">
      <c r="D58" s="60"/>
      <c r="E58" s="61"/>
      <c r="F58" s="62"/>
      <c r="G58" s="62"/>
      <c r="H58" s="62"/>
      <c r="I58" s="62"/>
      <c r="J58" s="62"/>
      <c r="K58" s="62"/>
      <c r="L58" s="63"/>
      <c r="M58" s="62"/>
      <c r="N58" s="63"/>
      <c r="O58" s="62"/>
      <c r="P58" s="63"/>
      <c r="Q58" s="62"/>
      <c r="R58" s="63"/>
      <c r="S58" s="62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</row>
    <row r="59" spans="4:32" s="65" customFormat="1" ht="18.75" x14ac:dyDescent="0.3">
      <c r="D59" s="66"/>
      <c r="E59" s="67"/>
      <c r="F59" s="68"/>
      <c r="G59" s="68"/>
      <c r="H59" s="68"/>
      <c r="I59" s="68"/>
      <c r="J59" s="68"/>
      <c r="K59" s="68"/>
      <c r="L59" s="69"/>
      <c r="M59" s="68"/>
      <c r="N59" s="69"/>
      <c r="O59" s="68"/>
      <c r="P59" s="69"/>
      <c r="Q59" s="68"/>
      <c r="R59" s="70"/>
      <c r="S59" s="66"/>
    </row>
    <row r="60" spans="4:32" s="65" customFormat="1" ht="18.75" x14ac:dyDescent="0.3">
      <c r="D60" s="66"/>
      <c r="E60" s="67"/>
      <c r="F60" s="68"/>
      <c r="G60" s="68"/>
      <c r="H60" s="68"/>
      <c r="I60" s="68"/>
      <c r="J60" s="68"/>
      <c r="K60" s="68"/>
      <c r="L60" s="69"/>
      <c r="M60" s="68"/>
      <c r="N60" s="69"/>
      <c r="O60" s="68"/>
      <c r="P60" s="69"/>
      <c r="Q60" s="68"/>
      <c r="R60" s="70"/>
      <c r="S60" s="66"/>
    </row>
    <row r="61" spans="4:32" s="65" customFormat="1" ht="18.75" x14ac:dyDescent="0.3">
      <c r="D61" s="66"/>
      <c r="E61" s="67"/>
      <c r="F61" s="68"/>
      <c r="G61" s="68"/>
      <c r="H61" s="68"/>
      <c r="I61" s="68"/>
      <c r="J61" s="68"/>
      <c r="K61" s="68"/>
      <c r="L61" s="69"/>
      <c r="M61" s="68"/>
      <c r="N61" s="69"/>
      <c r="O61" s="68"/>
      <c r="P61" s="69"/>
      <c r="Q61" s="68"/>
      <c r="R61" s="70"/>
      <c r="S61" s="66"/>
    </row>
    <row r="62" spans="4:32" s="65" customFormat="1" ht="18.75" x14ac:dyDescent="0.3">
      <c r="D62" s="66"/>
      <c r="E62" s="67"/>
      <c r="F62" s="68"/>
      <c r="G62" s="68"/>
      <c r="H62" s="68"/>
      <c r="I62" s="68"/>
      <c r="J62" s="68"/>
      <c r="K62" s="68"/>
      <c r="L62" s="69"/>
      <c r="M62" s="68"/>
      <c r="N62" s="69"/>
      <c r="O62" s="68"/>
      <c r="P62" s="69"/>
      <c r="Q62" s="68"/>
      <c r="R62" s="70"/>
      <c r="S62" s="66"/>
    </row>
    <row r="63" spans="4:32" s="65" customFormat="1" ht="18.75" x14ac:dyDescent="0.3">
      <c r="D63" s="66"/>
      <c r="E63" s="67"/>
      <c r="F63" s="68"/>
      <c r="G63" s="68"/>
      <c r="H63" s="68"/>
      <c r="I63" s="68"/>
      <c r="J63" s="68"/>
      <c r="K63" s="68"/>
      <c r="L63" s="69"/>
      <c r="M63" s="68"/>
      <c r="N63" s="69"/>
      <c r="O63" s="68"/>
      <c r="P63" s="69"/>
      <c r="Q63" s="68"/>
      <c r="R63" s="70"/>
      <c r="S63" s="66"/>
    </row>
    <row r="64" spans="4:32" ht="18.75" x14ac:dyDescent="0.3">
      <c r="D64" s="12"/>
      <c r="E64" s="39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.75" x14ac:dyDescent="0.3">
      <c r="D65" s="7"/>
      <c r="E65" s="39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.75" x14ac:dyDescent="0.3">
      <c r="D66" s="9"/>
      <c r="E66" s="40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.75" x14ac:dyDescent="0.3">
      <c r="D67" s="7"/>
      <c r="E67" s="39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.75" x14ac:dyDescent="0.3">
      <c r="D68" s="7"/>
      <c r="E68" s="39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.75" x14ac:dyDescent="0.3">
      <c r="D69" s="7"/>
      <c r="E69" s="39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.75" x14ac:dyDescent="0.3">
      <c r="D70" s="7"/>
      <c r="E70" s="39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.75" x14ac:dyDescent="0.3">
      <c r="D71" s="7"/>
      <c r="E71" s="39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.75" x14ac:dyDescent="0.3">
      <c r="D72" s="7"/>
      <c r="E72" s="39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.75" x14ac:dyDescent="0.3">
      <c r="D73" s="7"/>
      <c r="E73" s="39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.75" x14ac:dyDescent="0.3">
      <c r="D74" s="7"/>
      <c r="E74" s="39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.75" x14ac:dyDescent="0.3">
      <c r="D75" s="7"/>
      <c r="E75" s="39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.75" x14ac:dyDescent="0.3">
      <c r="D76" s="12"/>
      <c r="E76" s="39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.75" x14ac:dyDescent="0.3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.75" x14ac:dyDescent="0.3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electLockedCells="1"/>
  <mergeCells count="78">
    <mergeCell ref="F28:G28"/>
    <mergeCell ref="H28:I28"/>
    <mergeCell ref="J28:K28"/>
    <mergeCell ref="D41:D42"/>
    <mergeCell ref="F41:G42"/>
    <mergeCell ref="G31:G32"/>
    <mergeCell ref="I31:I32"/>
    <mergeCell ref="H30:I30"/>
    <mergeCell ref="J30:K30"/>
    <mergeCell ref="J29:K29"/>
    <mergeCell ref="H29:I29"/>
    <mergeCell ref="F30:G30"/>
    <mergeCell ref="F29:G29"/>
    <mergeCell ref="K31:K32"/>
    <mergeCell ref="J41:K42"/>
    <mergeCell ref="N41:O42"/>
    <mergeCell ref="O31:O32"/>
    <mergeCell ref="T41:U42"/>
    <mergeCell ref="P30:Q30"/>
    <mergeCell ref="R30:S30"/>
    <mergeCell ref="T30:U30"/>
    <mergeCell ref="P41:Q42"/>
    <mergeCell ref="N30:O30"/>
    <mergeCell ref="R41:S42"/>
    <mergeCell ref="V41:W42"/>
    <mergeCell ref="S31:S32"/>
    <mergeCell ref="U31:U32"/>
    <mergeCell ref="W31:W32"/>
    <mergeCell ref="H3:N3"/>
    <mergeCell ref="P28:Q28"/>
    <mergeCell ref="U4:W5"/>
    <mergeCell ref="U6:W6"/>
    <mergeCell ref="U13:W13"/>
    <mergeCell ref="U14:W14"/>
    <mergeCell ref="U7:W7"/>
    <mergeCell ref="U9:W9"/>
    <mergeCell ref="U10:W10"/>
    <mergeCell ref="U11:W11"/>
    <mergeCell ref="U8:W8"/>
    <mergeCell ref="U12:W12"/>
    <mergeCell ref="AB30:AC30"/>
    <mergeCell ref="AA31:AA32"/>
    <mergeCell ref="X30:Y30"/>
    <mergeCell ref="L28:M28"/>
    <mergeCell ref="N28:O28"/>
    <mergeCell ref="X29:Y29"/>
    <mergeCell ref="V30:W30"/>
    <mergeCell ref="N29:O29"/>
    <mergeCell ref="Q31:Q32"/>
    <mergeCell ref="R29:S29"/>
    <mergeCell ref="P29:Q29"/>
    <mergeCell ref="T29:U29"/>
    <mergeCell ref="L29:M29"/>
    <mergeCell ref="AB28:AC28"/>
    <mergeCell ref="M31:M32"/>
    <mergeCell ref="L30:M30"/>
    <mergeCell ref="AD29:AE29"/>
    <mergeCell ref="AB29:AC29"/>
    <mergeCell ref="V29:W29"/>
    <mergeCell ref="R28:S28"/>
    <mergeCell ref="T28:U28"/>
    <mergeCell ref="V28:W28"/>
    <mergeCell ref="H2:N2"/>
    <mergeCell ref="H41:I42"/>
    <mergeCell ref="L41:M42"/>
    <mergeCell ref="AD41:AE42"/>
    <mergeCell ref="AB41:AC42"/>
    <mergeCell ref="Z30:AA30"/>
    <mergeCell ref="AD30:AE30"/>
    <mergeCell ref="AE31:AE32"/>
    <mergeCell ref="Z41:AA42"/>
    <mergeCell ref="AD28:AE28"/>
    <mergeCell ref="X28:Y28"/>
    <mergeCell ref="Z29:AA29"/>
    <mergeCell ref="X41:Y42"/>
    <mergeCell ref="AC31:AC32"/>
    <mergeCell ref="Y31:Y32"/>
    <mergeCell ref="Z28:AA28"/>
  </mergeCells>
  <phoneticPr fontId="2" type="noConversion"/>
  <pageMargins left="0.12" right="0.15" top="0.13" bottom="0.13" header="0.14000000000000001" footer="0.13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8"/>
  <sheetViews>
    <sheetView showGridLines="0" zoomScale="70" zoomScaleNormal="70" workbookViewId="0">
      <pane xSplit="5" topLeftCell="F1" activePane="topRight" state="frozen"/>
      <selection activeCell="C14" sqref="C14"/>
      <selection pane="topRight" activeCell="F41" sqref="F41:K42"/>
    </sheetView>
  </sheetViews>
  <sheetFormatPr defaultRowHeight="18" x14ac:dyDescent="0.25"/>
  <cols>
    <col min="1" max="1" width="2.85546875" style="4" hidden="1" customWidth="1"/>
    <col min="2" max="2" width="31.7109375" style="4" hidden="1" customWidth="1"/>
    <col min="3" max="3" width="1.42578125" style="4" customWidth="1"/>
    <col min="4" max="4" width="25.5703125" style="4" customWidth="1"/>
    <col min="5" max="5" width="1.140625" style="41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8515625" style="4" customWidth="1"/>
    <col min="33" max="16384" width="9.140625" style="4"/>
  </cols>
  <sheetData>
    <row r="1" spans="1:32" ht="4.5" customHeight="1" x14ac:dyDescent="0.3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.25" x14ac:dyDescent="0.3">
      <c r="A2" s="3"/>
      <c r="B2" s="3"/>
      <c r="C2" s="3"/>
      <c r="D2" s="14"/>
      <c r="E2" s="15"/>
      <c r="F2" s="14"/>
      <c r="G2" s="14"/>
      <c r="H2" s="80" t="s">
        <v>21</v>
      </c>
      <c r="I2" s="80"/>
      <c r="J2" s="80"/>
      <c r="K2" s="80"/>
      <c r="L2" s="80"/>
      <c r="M2" s="80"/>
      <c r="N2" s="80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1" thickBot="1" x14ac:dyDescent="0.35">
      <c r="A3" s="3"/>
      <c r="B3" s="3"/>
      <c r="C3" s="3"/>
      <c r="D3" s="14"/>
      <c r="E3" s="15"/>
      <c r="F3" s="14"/>
      <c r="G3" s="14"/>
      <c r="H3" s="93" t="s">
        <v>42</v>
      </c>
      <c r="I3" s="93"/>
      <c r="J3" s="93"/>
      <c r="K3" s="93"/>
      <c r="L3" s="93"/>
      <c r="M3" s="93"/>
      <c r="N3" s="93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94" t="s">
        <v>22</v>
      </c>
      <c r="V4" s="95"/>
      <c r="W4" s="96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7"/>
      <c r="V5" s="98"/>
      <c r="W5" s="99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100" t="s">
        <v>41</v>
      </c>
      <c r="V6" s="101"/>
      <c r="W6" s="102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2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103" t="s">
        <v>16</v>
      </c>
      <c r="V7" s="104"/>
      <c r="W7" s="105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2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100" t="s">
        <v>35</v>
      </c>
      <c r="V8" s="101"/>
      <c r="W8" s="102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2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103" t="s">
        <v>28</v>
      </c>
      <c r="V9" s="104"/>
      <c r="W9" s="105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2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9" t="s">
        <v>36</v>
      </c>
      <c r="V10" s="110"/>
      <c r="W10" s="111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25">
      <c r="A11" s="3"/>
      <c r="B11" s="3"/>
      <c r="C11" s="3"/>
      <c r="D11" s="48"/>
      <c r="E11" s="47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103" t="s">
        <v>15</v>
      </c>
      <c r="V11" s="104"/>
      <c r="W11" s="105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2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100" t="s">
        <v>37</v>
      </c>
      <c r="V12" s="101"/>
      <c r="W12" s="102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2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103" t="s">
        <v>14</v>
      </c>
      <c r="V13" s="104"/>
      <c r="W13" s="105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3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106" t="s">
        <v>43</v>
      </c>
      <c r="V14" s="107"/>
      <c r="W14" s="108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2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2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2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2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2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2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2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2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2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2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3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35">
      <c r="A26" s="3"/>
      <c r="B26" s="3"/>
      <c r="C26" s="3"/>
      <c r="D26" s="58" t="s">
        <v>19</v>
      </c>
      <c r="E26" s="15"/>
      <c r="F26" s="50">
        <v>5</v>
      </c>
      <c r="G26" s="57" t="s">
        <v>30</v>
      </c>
      <c r="H26" s="49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35">
      <c r="A27" s="3"/>
      <c r="B27" s="3"/>
      <c r="C27" s="3"/>
      <c r="D27" s="20"/>
      <c r="E27" s="15"/>
      <c r="F27" s="21"/>
      <c r="G27" s="21"/>
      <c r="H27" s="22"/>
      <c r="I27" s="22"/>
      <c r="J27" s="22"/>
      <c r="K27" s="22"/>
      <c r="L27" s="23"/>
      <c r="M27" s="22"/>
      <c r="N27" s="23"/>
      <c r="O27" s="22"/>
      <c r="P27" s="23"/>
      <c r="Q27" s="22"/>
      <c r="R27" s="23"/>
      <c r="S27" s="22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6" customFormat="1" ht="16.5" hidden="1" customHeight="1" thickBot="1" x14ac:dyDescent="0.3">
      <c r="A28" s="42"/>
      <c r="B28" s="42"/>
      <c r="C28" s="42"/>
      <c r="D28" s="43"/>
      <c r="E28" s="44"/>
      <c r="F28" s="89"/>
      <c r="G28" s="90"/>
      <c r="H28" s="89"/>
      <c r="I28" s="90"/>
      <c r="J28" s="89"/>
      <c r="K28" s="90"/>
      <c r="L28" s="89"/>
      <c r="M28" s="90"/>
      <c r="N28" s="89"/>
      <c r="O28" s="90"/>
      <c r="P28" s="89"/>
      <c r="Q28" s="90"/>
      <c r="R28" s="89"/>
      <c r="S28" s="90"/>
      <c r="T28" s="89"/>
      <c r="U28" s="90"/>
      <c r="V28" s="89"/>
      <c r="W28" s="90"/>
      <c r="X28" s="89"/>
      <c r="Y28" s="90"/>
      <c r="Z28" s="89"/>
      <c r="AA28" s="90"/>
      <c r="AB28" s="89"/>
      <c r="AC28" s="90"/>
      <c r="AD28" s="89"/>
      <c r="AE28" s="90"/>
      <c r="AF28" s="45"/>
    </row>
    <row r="29" spans="1:32" s="46" customFormat="1" ht="16.5" customHeight="1" x14ac:dyDescent="0.25">
      <c r="A29" s="42"/>
      <c r="B29" s="42"/>
      <c r="C29" s="42"/>
      <c r="D29" s="43" t="s">
        <v>10</v>
      </c>
      <c r="E29" s="44"/>
      <c r="F29" s="91"/>
      <c r="G29" s="92"/>
      <c r="H29" s="91"/>
      <c r="I29" s="92"/>
      <c r="J29" s="91"/>
      <c r="K29" s="92"/>
      <c r="L29" s="91"/>
      <c r="M29" s="92"/>
      <c r="N29" s="91"/>
      <c r="O29" s="92"/>
      <c r="P29" s="91"/>
      <c r="Q29" s="92"/>
      <c r="R29" s="91"/>
      <c r="S29" s="92"/>
      <c r="T29" s="91"/>
      <c r="U29" s="92"/>
      <c r="V29" s="91"/>
      <c r="W29" s="92"/>
      <c r="X29" s="91"/>
      <c r="Y29" s="92"/>
      <c r="Z29" s="91"/>
      <c r="AA29" s="92"/>
      <c r="AB29" s="91"/>
      <c r="AC29" s="92"/>
      <c r="AD29" s="91"/>
      <c r="AE29" s="92"/>
      <c r="AF29" s="45"/>
    </row>
    <row r="30" spans="1:32" s="46" customFormat="1" ht="16.5" customHeight="1" x14ac:dyDescent="0.25">
      <c r="A30" s="42"/>
      <c r="B30" s="42"/>
      <c r="C30" s="42"/>
      <c r="D30" s="43" t="s">
        <v>23</v>
      </c>
      <c r="E30" s="44"/>
      <c r="F30" s="85" t="s">
        <v>47</v>
      </c>
      <c r="G30" s="86"/>
      <c r="H30" s="85" t="s">
        <v>38</v>
      </c>
      <c r="I30" s="86"/>
      <c r="J30" s="85" t="s">
        <v>48</v>
      </c>
      <c r="K30" s="86"/>
      <c r="L30" s="85"/>
      <c r="M30" s="86"/>
      <c r="N30" s="85"/>
      <c r="O30" s="86"/>
      <c r="P30" s="85"/>
      <c r="Q30" s="86"/>
      <c r="R30" s="85"/>
      <c r="S30" s="86"/>
      <c r="T30" s="85"/>
      <c r="U30" s="86"/>
      <c r="V30" s="85"/>
      <c r="W30" s="86"/>
      <c r="X30" s="85"/>
      <c r="Y30" s="86"/>
      <c r="Z30" s="85"/>
      <c r="AA30" s="86"/>
      <c r="AB30" s="85"/>
      <c r="AC30" s="86"/>
      <c r="AD30" s="85"/>
      <c r="AE30" s="86"/>
      <c r="AF30" s="45"/>
    </row>
    <row r="31" spans="1:32" s="6" customFormat="1" ht="16.5" customHeight="1" x14ac:dyDescent="0.2">
      <c r="A31" s="5" t="s">
        <v>1</v>
      </c>
      <c r="B31" s="5">
        <v>1</v>
      </c>
      <c r="C31" s="5"/>
      <c r="D31" s="32"/>
      <c r="E31" s="25"/>
      <c r="F31" s="33" t="s">
        <v>11</v>
      </c>
      <c r="G31" s="87" t="s">
        <v>17</v>
      </c>
      <c r="H31" s="33" t="s">
        <v>11</v>
      </c>
      <c r="I31" s="87" t="s">
        <v>17</v>
      </c>
      <c r="J31" s="33" t="s">
        <v>11</v>
      </c>
      <c r="K31" s="87" t="s">
        <v>17</v>
      </c>
      <c r="L31" s="33" t="s">
        <v>11</v>
      </c>
      <c r="M31" s="87" t="s">
        <v>17</v>
      </c>
      <c r="N31" s="33" t="s">
        <v>11</v>
      </c>
      <c r="O31" s="87" t="s">
        <v>17</v>
      </c>
      <c r="P31" s="33" t="s">
        <v>11</v>
      </c>
      <c r="Q31" s="87" t="s">
        <v>17</v>
      </c>
      <c r="R31" s="33" t="s">
        <v>11</v>
      </c>
      <c r="S31" s="87" t="s">
        <v>17</v>
      </c>
      <c r="T31" s="33" t="s">
        <v>11</v>
      </c>
      <c r="U31" s="87" t="s">
        <v>17</v>
      </c>
      <c r="V31" s="33" t="s">
        <v>11</v>
      </c>
      <c r="W31" s="87" t="s">
        <v>17</v>
      </c>
      <c r="X31" s="33" t="s">
        <v>11</v>
      </c>
      <c r="Y31" s="87" t="s">
        <v>17</v>
      </c>
      <c r="Z31" s="33" t="s">
        <v>11</v>
      </c>
      <c r="AA31" s="87" t="s">
        <v>17</v>
      </c>
      <c r="AB31" s="33" t="s">
        <v>11</v>
      </c>
      <c r="AC31" s="87" t="s">
        <v>17</v>
      </c>
      <c r="AD31" s="33" t="s">
        <v>11</v>
      </c>
      <c r="AE31" s="87" t="s">
        <v>17</v>
      </c>
      <c r="AF31" s="26"/>
    </row>
    <row r="32" spans="1:32" s="6" customFormat="1" ht="14.25" customHeight="1" x14ac:dyDescent="0.25">
      <c r="A32" s="5"/>
      <c r="B32" s="5"/>
      <c r="C32" s="5"/>
      <c r="D32" s="76" t="s">
        <v>13</v>
      </c>
      <c r="E32" s="25"/>
      <c r="F32" s="33" t="s">
        <v>12</v>
      </c>
      <c r="G32" s="88"/>
      <c r="H32" s="33" t="s">
        <v>12</v>
      </c>
      <c r="I32" s="88"/>
      <c r="J32" s="33" t="s">
        <v>12</v>
      </c>
      <c r="K32" s="88"/>
      <c r="L32" s="33" t="s">
        <v>12</v>
      </c>
      <c r="M32" s="88"/>
      <c r="N32" s="33" t="s">
        <v>12</v>
      </c>
      <c r="O32" s="88"/>
      <c r="P32" s="33" t="s">
        <v>12</v>
      </c>
      <c r="Q32" s="88"/>
      <c r="R32" s="33" t="s">
        <v>12</v>
      </c>
      <c r="S32" s="88"/>
      <c r="T32" s="33" t="s">
        <v>12</v>
      </c>
      <c r="U32" s="88"/>
      <c r="V32" s="33" t="s">
        <v>12</v>
      </c>
      <c r="W32" s="88"/>
      <c r="X32" s="33" t="s">
        <v>12</v>
      </c>
      <c r="Y32" s="88"/>
      <c r="Z32" s="33" t="s">
        <v>12</v>
      </c>
      <c r="AA32" s="88"/>
      <c r="AB32" s="33" t="s">
        <v>12</v>
      </c>
      <c r="AC32" s="88"/>
      <c r="AD32" s="33" t="s">
        <v>12</v>
      </c>
      <c r="AE32" s="88"/>
      <c r="AF32" s="26"/>
    </row>
    <row r="33" spans="1:32" s="6" customFormat="1" ht="15.75" customHeight="1" x14ac:dyDescent="0.3">
      <c r="A33" s="5" t="s">
        <v>2</v>
      </c>
      <c r="B33" s="5">
        <v>2</v>
      </c>
      <c r="C33" s="5"/>
      <c r="D33" s="58" t="s">
        <v>6</v>
      </c>
      <c r="E33" s="27"/>
      <c r="F33" s="36"/>
      <c r="G33" s="35"/>
      <c r="H33" s="36"/>
      <c r="I33" s="37"/>
      <c r="J33" s="36"/>
      <c r="K33" s="37"/>
      <c r="L33" s="36"/>
      <c r="M33" s="37"/>
      <c r="N33" s="36"/>
      <c r="O33" s="37"/>
      <c r="P33" s="36"/>
      <c r="Q33" s="37"/>
      <c r="R33" s="36"/>
      <c r="S33" s="34"/>
      <c r="T33" s="36"/>
      <c r="U33" s="35"/>
      <c r="V33" s="36"/>
      <c r="W33" s="37"/>
      <c r="X33" s="36"/>
      <c r="Y33" s="37"/>
      <c r="Z33" s="36"/>
      <c r="AA33" s="37"/>
      <c r="AB33" s="36"/>
      <c r="AC33" s="37"/>
      <c r="AD33" s="36"/>
      <c r="AE33" s="37"/>
      <c r="AF33" s="26"/>
    </row>
    <row r="34" spans="1:32" s="6" customFormat="1" ht="15.75" customHeight="1" x14ac:dyDescent="0.3">
      <c r="A34" s="5" t="s">
        <v>3</v>
      </c>
      <c r="B34" s="5">
        <v>3</v>
      </c>
      <c r="C34" s="5"/>
      <c r="D34" s="58" t="s">
        <v>7</v>
      </c>
      <c r="E34" s="27"/>
      <c r="F34" s="38"/>
      <c r="G34" s="35"/>
      <c r="H34" s="38"/>
      <c r="I34" s="37"/>
      <c r="J34" s="38"/>
      <c r="K34" s="37"/>
      <c r="L34" s="36"/>
      <c r="M34" s="37"/>
      <c r="N34" s="36"/>
      <c r="O34" s="37"/>
      <c r="P34" s="36"/>
      <c r="Q34" s="37"/>
      <c r="R34" s="38"/>
      <c r="S34" s="34"/>
      <c r="T34" s="38"/>
      <c r="U34" s="35"/>
      <c r="V34" s="36"/>
      <c r="W34" s="37"/>
      <c r="X34" s="36"/>
      <c r="Y34" s="37"/>
      <c r="Z34" s="36"/>
      <c r="AA34" s="37"/>
      <c r="AB34" s="36"/>
      <c r="AC34" s="37"/>
      <c r="AD34" s="36"/>
      <c r="AE34" s="37"/>
      <c r="AF34" s="26"/>
    </row>
    <row r="35" spans="1:32" s="6" customFormat="1" ht="15.75" customHeight="1" x14ac:dyDescent="0.3">
      <c r="A35" s="5" t="s">
        <v>4</v>
      </c>
      <c r="B35" s="5">
        <v>4</v>
      </c>
      <c r="C35" s="5"/>
      <c r="D35" s="58" t="s">
        <v>31</v>
      </c>
      <c r="E35" s="27"/>
      <c r="F35" s="38"/>
      <c r="G35" s="35"/>
      <c r="H35" s="38"/>
      <c r="I35" s="37"/>
      <c r="J35" s="38"/>
      <c r="K35" s="37"/>
      <c r="L35" s="36"/>
      <c r="M35" s="37"/>
      <c r="N35" s="36"/>
      <c r="O35" s="37"/>
      <c r="P35" s="36"/>
      <c r="Q35" s="37"/>
      <c r="R35" s="38"/>
      <c r="S35" s="34"/>
      <c r="T35" s="38"/>
      <c r="U35" s="35"/>
      <c r="V35" s="36"/>
      <c r="W35" s="37"/>
      <c r="X35" s="36"/>
      <c r="Y35" s="37"/>
      <c r="Z35" s="36"/>
      <c r="AA35" s="37"/>
      <c r="AB35" s="36"/>
      <c r="AC35" s="37"/>
      <c r="AD35" s="36"/>
      <c r="AE35" s="37"/>
      <c r="AF35" s="26"/>
    </row>
    <row r="36" spans="1:32" s="6" customFormat="1" ht="15" customHeight="1" x14ac:dyDescent="0.3">
      <c r="A36" s="5">
        <v>0</v>
      </c>
      <c r="B36" s="5">
        <v>0</v>
      </c>
      <c r="C36" s="5"/>
      <c r="D36" s="58" t="s">
        <v>32</v>
      </c>
      <c r="E36" s="27"/>
      <c r="F36" s="38"/>
      <c r="G36" s="35"/>
      <c r="H36" s="38"/>
      <c r="I36" s="37"/>
      <c r="J36" s="38"/>
      <c r="K36" s="37"/>
      <c r="L36" s="36"/>
      <c r="M36" s="37"/>
      <c r="N36" s="36"/>
      <c r="O36" s="37"/>
      <c r="P36" s="36"/>
      <c r="Q36" s="37"/>
      <c r="R36" s="38"/>
      <c r="S36" s="34"/>
      <c r="T36" s="38"/>
      <c r="U36" s="35"/>
      <c r="V36" s="36"/>
      <c r="W36" s="37"/>
      <c r="X36" s="36"/>
      <c r="Y36" s="37"/>
      <c r="Z36" s="36"/>
      <c r="AA36" s="37"/>
      <c r="AB36" s="36"/>
      <c r="AC36" s="37"/>
      <c r="AD36" s="36"/>
      <c r="AE36" s="37"/>
      <c r="AF36" s="26"/>
    </row>
    <row r="37" spans="1:32" s="6" customFormat="1" ht="15.75" customHeight="1" x14ac:dyDescent="0.3">
      <c r="A37" s="5" t="s">
        <v>8</v>
      </c>
      <c r="B37" s="5">
        <v>0</v>
      </c>
      <c r="C37" s="5"/>
      <c r="D37" s="58" t="s">
        <v>33</v>
      </c>
      <c r="E37" s="27"/>
      <c r="F37" s="38"/>
      <c r="G37" s="35"/>
      <c r="H37" s="38"/>
      <c r="I37" s="37"/>
      <c r="J37" s="38"/>
      <c r="K37" s="37"/>
      <c r="L37" s="36"/>
      <c r="M37" s="37"/>
      <c r="N37" s="36"/>
      <c r="O37" s="37"/>
      <c r="P37" s="36"/>
      <c r="Q37" s="37"/>
      <c r="R37" s="38"/>
      <c r="S37" s="34"/>
      <c r="T37" s="38"/>
      <c r="U37" s="35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26"/>
    </row>
    <row r="38" spans="1:32" s="6" customFormat="1" ht="15.75" customHeight="1" x14ac:dyDescent="0.3">
      <c r="A38" s="5"/>
      <c r="B38" s="5"/>
      <c r="C38" s="5"/>
      <c r="D38" s="58" t="s">
        <v>27</v>
      </c>
      <c r="E38" s="27"/>
      <c r="F38" s="38"/>
      <c r="G38" s="35"/>
      <c r="H38" s="38"/>
      <c r="I38" s="37"/>
      <c r="J38" s="38"/>
      <c r="K38" s="37"/>
      <c r="L38" s="36"/>
      <c r="M38" s="37"/>
      <c r="N38" s="36"/>
      <c r="O38" s="37"/>
      <c r="P38" s="36"/>
      <c r="Q38" s="37"/>
      <c r="R38" s="38"/>
      <c r="S38" s="34"/>
      <c r="T38" s="38"/>
      <c r="U38" s="35"/>
      <c r="V38" s="36"/>
      <c r="W38" s="37"/>
      <c r="X38" s="36"/>
      <c r="Y38" s="37"/>
      <c r="Z38" s="36"/>
      <c r="AA38" s="37"/>
      <c r="AB38" s="36"/>
      <c r="AC38" s="37"/>
      <c r="AD38" s="36"/>
      <c r="AE38" s="37"/>
      <c r="AF38" s="26"/>
    </row>
    <row r="39" spans="1:32" s="6" customFormat="1" ht="15.75" customHeight="1" x14ac:dyDescent="0.3">
      <c r="A39" s="5"/>
      <c r="B39" s="5"/>
      <c r="C39" s="5"/>
      <c r="D39" s="58" t="s">
        <v>0</v>
      </c>
      <c r="E39" s="27"/>
      <c r="F39" s="38"/>
      <c r="G39" s="35"/>
      <c r="H39" s="38"/>
      <c r="I39" s="37"/>
      <c r="J39" s="38"/>
      <c r="K39" s="37"/>
      <c r="L39" s="36"/>
      <c r="M39" s="37"/>
      <c r="N39" s="36"/>
      <c r="O39" s="37"/>
      <c r="P39" s="36"/>
      <c r="Q39" s="37"/>
      <c r="R39" s="38"/>
      <c r="S39" s="34"/>
      <c r="T39" s="38"/>
      <c r="U39" s="35"/>
      <c r="V39" s="36"/>
      <c r="W39" s="37"/>
      <c r="X39" s="36"/>
      <c r="Y39" s="37"/>
      <c r="Z39" s="36"/>
      <c r="AA39" s="37"/>
      <c r="AB39" s="36"/>
      <c r="AC39" s="37"/>
      <c r="AD39" s="36"/>
      <c r="AE39" s="37"/>
      <c r="AF39" s="26"/>
    </row>
    <row r="40" spans="1:32" s="6" customFormat="1" ht="15.75" customHeight="1" thickBot="1" x14ac:dyDescent="0.35">
      <c r="A40" s="5"/>
      <c r="B40" s="5"/>
      <c r="C40" s="5"/>
      <c r="D40" s="58" t="s">
        <v>5</v>
      </c>
      <c r="E40" s="27"/>
      <c r="F40" s="52"/>
      <c r="G40" s="53"/>
      <c r="H40" s="52"/>
      <c r="I40" s="54"/>
      <c r="J40" s="52"/>
      <c r="K40" s="54"/>
      <c r="L40" s="55"/>
      <c r="M40" s="54"/>
      <c r="N40" s="55"/>
      <c r="O40" s="54"/>
      <c r="P40" s="55"/>
      <c r="Q40" s="54"/>
      <c r="R40" s="52"/>
      <c r="S40" s="56"/>
      <c r="T40" s="52"/>
      <c r="U40" s="53"/>
      <c r="V40" s="55"/>
      <c r="W40" s="54"/>
      <c r="X40" s="55"/>
      <c r="Y40" s="54"/>
      <c r="Z40" s="55"/>
      <c r="AA40" s="54"/>
      <c r="AB40" s="55"/>
      <c r="AC40" s="54"/>
      <c r="AD40" s="55"/>
      <c r="AE40" s="54"/>
      <c r="AF40" s="26"/>
    </row>
    <row r="41" spans="1:32" s="6" customFormat="1" ht="15.75" customHeight="1" x14ac:dyDescent="0.25">
      <c r="A41" s="5"/>
      <c r="B41" s="5"/>
      <c r="C41" s="5"/>
      <c r="D41" s="112" t="s">
        <v>20</v>
      </c>
      <c r="E41" s="27"/>
      <c r="F41" s="81"/>
      <c r="G41" s="82"/>
      <c r="H41" s="81"/>
      <c r="I41" s="82"/>
      <c r="J41" s="81"/>
      <c r="K41" s="82"/>
      <c r="L41" s="81"/>
      <c r="M41" s="82"/>
      <c r="N41" s="81"/>
      <c r="O41" s="82"/>
      <c r="P41" s="81"/>
      <c r="Q41" s="82"/>
      <c r="R41" s="81"/>
      <c r="S41" s="82"/>
      <c r="T41" s="81"/>
      <c r="U41" s="82"/>
      <c r="V41" s="81"/>
      <c r="W41" s="82"/>
      <c r="X41" s="81"/>
      <c r="Y41" s="82"/>
      <c r="Z41" s="81"/>
      <c r="AA41" s="82"/>
      <c r="AB41" s="81"/>
      <c r="AC41" s="82"/>
      <c r="AD41" s="81"/>
      <c r="AE41" s="82"/>
      <c r="AF41" s="26"/>
    </row>
    <row r="42" spans="1:32" s="6" customFormat="1" ht="15.75" customHeight="1" thickBot="1" x14ac:dyDescent="0.3">
      <c r="A42" s="5"/>
      <c r="B42" s="5"/>
      <c r="C42" s="5"/>
      <c r="D42" s="112"/>
      <c r="E42" s="27"/>
      <c r="F42" s="83"/>
      <c r="G42" s="84"/>
      <c r="H42" s="83"/>
      <c r="I42" s="84"/>
      <c r="J42" s="83"/>
      <c r="K42" s="84"/>
      <c r="L42" s="83"/>
      <c r="M42" s="84"/>
      <c r="N42" s="83"/>
      <c r="O42" s="84"/>
      <c r="P42" s="83"/>
      <c r="Q42" s="84"/>
      <c r="R42" s="83"/>
      <c r="S42" s="84"/>
      <c r="T42" s="83"/>
      <c r="U42" s="84"/>
      <c r="V42" s="83"/>
      <c r="W42" s="84"/>
      <c r="X42" s="83"/>
      <c r="Y42" s="84"/>
      <c r="Z42" s="83"/>
      <c r="AA42" s="84"/>
      <c r="AB42" s="83"/>
      <c r="AC42" s="84"/>
      <c r="AD42" s="83"/>
      <c r="AE42" s="84"/>
      <c r="AF42" s="26"/>
    </row>
    <row r="43" spans="1:32" s="6" customFormat="1" ht="13.5" customHeight="1" x14ac:dyDescent="0.3">
      <c r="A43" s="5"/>
      <c r="B43" s="5"/>
      <c r="C43" s="5"/>
      <c r="D43" s="51" t="s">
        <v>18</v>
      </c>
      <c r="E43" s="25"/>
      <c r="F43" s="25"/>
      <c r="G43" s="25"/>
      <c r="H43" s="25"/>
      <c r="I43" s="25"/>
      <c r="J43" s="25"/>
      <c r="K43" s="25"/>
      <c r="L43" s="17"/>
      <c r="M43" s="25"/>
      <c r="N43" s="17"/>
      <c r="O43" s="25"/>
      <c r="P43" s="17"/>
      <c r="Q43" s="25"/>
      <c r="R43" s="17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s="6" customFormat="1" ht="15.75" x14ac:dyDescent="0.25">
      <c r="A44" s="5"/>
      <c r="B44" s="5"/>
      <c r="C44" s="5"/>
      <c r="D44" s="28" t="s">
        <v>29</v>
      </c>
      <c r="E44" s="29"/>
      <c r="F44" s="30">
        <f>SUM(F46:F53)</f>
        <v>0</v>
      </c>
      <c r="G44" s="30"/>
      <c r="H44" s="30">
        <f>SUM(H46:H53)</f>
        <v>0</v>
      </c>
      <c r="I44" s="30"/>
      <c r="J44" s="30">
        <f>SUM(J46:J53)</f>
        <v>0</v>
      </c>
      <c r="K44" s="30"/>
      <c r="L44" s="30">
        <f>SUM(L46:L53)</f>
        <v>0</v>
      </c>
      <c r="M44" s="30"/>
      <c r="N44" s="30">
        <f>SUM(N46:N53)</f>
        <v>0</v>
      </c>
      <c r="O44" s="30"/>
      <c r="P44" s="30">
        <f>SUM(P46:P53)</f>
        <v>0</v>
      </c>
      <c r="Q44" s="30"/>
      <c r="R44" s="30">
        <f>SUM(R46:R53)</f>
        <v>0</v>
      </c>
      <c r="S44" s="30"/>
      <c r="T44" s="30">
        <f>SUM(T46:T53)</f>
        <v>0</v>
      </c>
      <c r="U44" s="30"/>
      <c r="V44" s="30">
        <f>SUM(V46:V53)</f>
        <v>0</v>
      </c>
      <c r="W44" s="30"/>
      <c r="X44" s="30">
        <f>SUM(X46:X53)</f>
        <v>0</v>
      </c>
      <c r="Y44" s="30"/>
      <c r="Z44" s="30">
        <f>SUM(Z46:Z53)</f>
        <v>0</v>
      </c>
      <c r="AA44" s="30"/>
      <c r="AB44" s="30">
        <f>SUM(AB46:AB53)</f>
        <v>0</v>
      </c>
      <c r="AC44" s="30"/>
      <c r="AD44" s="30">
        <f>SUM(AD46:AD53)</f>
        <v>0</v>
      </c>
      <c r="AE44" s="30"/>
      <c r="AF44" s="26"/>
    </row>
    <row r="45" spans="1:32" s="6" customFormat="1" ht="18.75" x14ac:dyDescent="0.3">
      <c r="A45" s="5"/>
      <c r="B45" s="5"/>
      <c r="C45" s="5"/>
      <c r="D45" s="24"/>
      <c r="E45" s="25"/>
      <c r="F45" s="29"/>
      <c r="G45" s="29"/>
      <c r="H45" s="29"/>
      <c r="I45" s="29"/>
      <c r="J45" s="29"/>
      <c r="K45" s="29"/>
      <c r="L45" s="31"/>
      <c r="M45" s="29"/>
      <c r="N45" s="31"/>
      <c r="O45" s="29"/>
      <c r="P45" s="31"/>
      <c r="Q45" s="29"/>
      <c r="R45" s="31"/>
      <c r="S45" s="29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s="71" customFormat="1" ht="11.25" x14ac:dyDescent="0.2">
      <c r="D46" s="72" t="s">
        <v>6</v>
      </c>
      <c r="E46" s="73"/>
      <c r="F46" s="73">
        <f t="shared" ref="F46:F53" si="0">VLOOKUP(F33,$A$31:$B$37,2)</f>
        <v>0</v>
      </c>
      <c r="G46" s="73"/>
      <c r="H46" s="73">
        <f t="shared" ref="H46:H53" si="1">VLOOKUP(H33,$A$31:$B$37,2)</f>
        <v>0</v>
      </c>
      <c r="I46" s="73"/>
      <c r="J46" s="73">
        <f t="shared" ref="J46:J53" si="2">VLOOKUP(J33,$A$31:$B$37,2)</f>
        <v>0</v>
      </c>
      <c r="K46" s="73"/>
      <c r="L46" s="73">
        <f t="shared" ref="L46:L53" si="3">VLOOKUP(L33,$A$31:$B$37,2)</f>
        <v>0</v>
      </c>
      <c r="M46" s="73"/>
      <c r="N46" s="73">
        <f t="shared" ref="N46:N53" si="4">VLOOKUP(N33,$A$31:$B$37,2)</f>
        <v>0</v>
      </c>
      <c r="O46" s="73"/>
      <c r="P46" s="73">
        <f t="shared" ref="P46:P53" si="5">VLOOKUP(P33,$A$31:$B$37,2)</f>
        <v>0</v>
      </c>
      <c r="Q46" s="73"/>
      <c r="R46" s="73">
        <f t="shared" ref="R46:R53" si="6">VLOOKUP(R33,$A$31:$B$37,2)</f>
        <v>0</v>
      </c>
      <c r="S46" s="73"/>
      <c r="T46" s="74">
        <f t="shared" ref="T46:T53" si="7">VLOOKUP(T33,$A$31:$B$37,2)</f>
        <v>0</v>
      </c>
      <c r="U46" s="74"/>
      <c r="V46" s="74">
        <f t="shared" ref="V46:V53" si="8">VLOOKUP(V33,$A$31:$B$37,2)</f>
        <v>0</v>
      </c>
      <c r="W46" s="74"/>
      <c r="X46" s="74">
        <f t="shared" ref="X46:X53" si="9">VLOOKUP(X33,$A$31:$B$37,2)</f>
        <v>0</v>
      </c>
      <c r="Y46" s="74"/>
      <c r="Z46" s="74">
        <f t="shared" ref="Z46:Z53" si="10">VLOOKUP(Z33,$A$31:$B$37,2)</f>
        <v>0</v>
      </c>
      <c r="AA46" s="74"/>
      <c r="AB46" s="74">
        <f t="shared" ref="AB46:AB53" si="11">VLOOKUP(AB33,$A$31:$B$37,2)</f>
        <v>0</v>
      </c>
      <c r="AC46" s="74"/>
      <c r="AD46" s="74">
        <f t="shared" ref="AD46:AD53" si="12">VLOOKUP(AD33,$A$31:$B$37,2)</f>
        <v>0</v>
      </c>
      <c r="AE46" s="74"/>
      <c r="AF46" s="74">
        <f t="shared" ref="AF46:AF53" si="13">VLOOKUP(AF33,$A$31:$B$37,2)</f>
        <v>0</v>
      </c>
    </row>
    <row r="47" spans="1:32" s="71" customFormat="1" ht="11.25" x14ac:dyDescent="0.2">
      <c r="D47" s="72" t="s">
        <v>7</v>
      </c>
      <c r="E47" s="73"/>
      <c r="F47" s="73">
        <f t="shared" si="0"/>
        <v>0</v>
      </c>
      <c r="G47" s="73"/>
      <c r="H47" s="73">
        <f t="shared" si="1"/>
        <v>0</v>
      </c>
      <c r="I47" s="73"/>
      <c r="J47" s="73">
        <f t="shared" si="2"/>
        <v>0</v>
      </c>
      <c r="K47" s="73"/>
      <c r="L47" s="73">
        <f t="shared" si="3"/>
        <v>0</v>
      </c>
      <c r="M47" s="73"/>
      <c r="N47" s="73">
        <f t="shared" si="4"/>
        <v>0</v>
      </c>
      <c r="O47" s="73"/>
      <c r="P47" s="73">
        <f t="shared" si="5"/>
        <v>0</v>
      </c>
      <c r="Q47" s="73"/>
      <c r="R47" s="73">
        <f t="shared" si="6"/>
        <v>0</v>
      </c>
      <c r="S47" s="73"/>
      <c r="T47" s="74">
        <f t="shared" si="7"/>
        <v>0</v>
      </c>
      <c r="U47" s="74"/>
      <c r="V47" s="74">
        <f t="shared" si="8"/>
        <v>0</v>
      </c>
      <c r="W47" s="74"/>
      <c r="X47" s="74">
        <f t="shared" si="9"/>
        <v>0</v>
      </c>
      <c r="Y47" s="74"/>
      <c r="Z47" s="74">
        <f t="shared" si="10"/>
        <v>0</v>
      </c>
      <c r="AA47" s="74"/>
      <c r="AB47" s="74">
        <f t="shared" si="11"/>
        <v>0</v>
      </c>
      <c r="AC47" s="74"/>
      <c r="AD47" s="74">
        <f t="shared" si="12"/>
        <v>0</v>
      </c>
      <c r="AE47" s="74"/>
      <c r="AF47" s="74">
        <f t="shared" si="13"/>
        <v>0</v>
      </c>
    </row>
    <row r="48" spans="1:32" s="71" customFormat="1" ht="11.25" x14ac:dyDescent="0.2">
      <c r="D48" s="72" t="s">
        <v>24</v>
      </c>
      <c r="E48" s="73"/>
      <c r="F48" s="73">
        <f t="shared" si="0"/>
        <v>0</v>
      </c>
      <c r="G48" s="73"/>
      <c r="H48" s="73">
        <f t="shared" si="1"/>
        <v>0</v>
      </c>
      <c r="I48" s="73"/>
      <c r="J48" s="73">
        <f t="shared" si="2"/>
        <v>0</v>
      </c>
      <c r="K48" s="73"/>
      <c r="L48" s="73">
        <f t="shared" si="3"/>
        <v>0</v>
      </c>
      <c r="M48" s="73"/>
      <c r="N48" s="73">
        <f t="shared" si="4"/>
        <v>0</v>
      </c>
      <c r="O48" s="73"/>
      <c r="P48" s="73">
        <f t="shared" si="5"/>
        <v>0</v>
      </c>
      <c r="Q48" s="73"/>
      <c r="R48" s="73">
        <f t="shared" si="6"/>
        <v>0</v>
      </c>
      <c r="S48" s="73"/>
      <c r="T48" s="74">
        <f t="shared" si="7"/>
        <v>0</v>
      </c>
      <c r="U48" s="74"/>
      <c r="V48" s="74">
        <f t="shared" si="8"/>
        <v>0</v>
      </c>
      <c r="W48" s="74"/>
      <c r="X48" s="74">
        <f t="shared" si="9"/>
        <v>0</v>
      </c>
      <c r="Y48" s="74"/>
      <c r="Z48" s="74">
        <f t="shared" si="10"/>
        <v>0</v>
      </c>
      <c r="AA48" s="74"/>
      <c r="AB48" s="74">
        <f t="shared" si="11"/>
        <v>0</v>
      </c>
      <c r="AC48" s="74"/>
      <c r="AD48" s="74">
        <f t="shared" si="12"/>
        <v>0</v>
      </c>
      <c r="AE48" s="74"/>
      <c r="AF48" s="74">
        <f t="shared" si="13"/>
        <v>0</v>
      </c>
    </row>
    <row r="49" spans="4:32" s="71" customFormat="1" ht="11.25" x14ac:dyDescent="0.2">
      <c r="D49" s="72" t="s">
        <v>25</v>
      </c>
      <c r="E49" s="73"/>
      <c r="F49" s="73">
        <f t="shared" si="0"/>
        <v>0</v>
      </c>
      <c r="G49" s="73"/>
      <c r="H49" s="73">
        <f t="shared" si="1"/>
        <v>0</v>
      </c>
      <c r="I49" s="73"/>
      <c r="J49" s="73">
        <f t="shared" si="2"/>
        <v>0</v>
      </c>
      <c r="K49" s="73"/>
      <c r="L49" s="73">
        <f t="shared" si="3"/>
        <v>0</v>
      </c>
      <c r="M49" s="73"/>
      <c r="N49" s="73">
        <f t="shared" si="4"/>
        <v>0</v>
      </c>
      <c r="O49" s="73"/>
      <c r="P49" s="73">
        <f t="shared" si="5"/>
        <v>0</v>
      </c>
      <c r="Q49" s="73"/>
      <c r="R49" s="73">
        <f t="shared" si="6"/>
        <v>0</v>
      </c>
      <c r="S49" s="73"/>
      <c r="T49" s="74">
        <f t="shared" si="7"/>
        <v>0</v>
      </c>
      <c r="U49" s="74"/>
      <c r="V49" s="74">
        <f t="shared" si="8"/>
        <v>0</v>
      </c>
      <c r="W49" s="74"/>
      <c r="X49" s="74">
        <f t="shared" si="9"/>
        <v>0</v>
      </c>
      <c r="Y49" s="74"/>
      <c r="Z49" s="74">
        <f t="shared" si="10"/>
        <v>0</v>
      </c>
      <c r="AA49" s="74"/>
      <c r="AB49" s="74">
        <f t="shared" si="11"/>
        <v>0</v>
      </c>
      <c r="AC49" s="74"/>
      <c r="AD49" s="74">
        <f t="shared" si="12"/>
        <v>0</v>
      </c>
      <c r="AE49" s="74"/>
      <c r="AF49" s="74">
        <f t="shared" si="13"/>
        <v>0</v>
      </c>
    </row>
    <row r="50" spans="4:32" s="71" customFormat="1" ht="11.25" x14ac:dyDescent="0.2">
      <c r="D50" s="72" t="s">
        <v>26</v>
      </c>
      <c r="E50" s="73"/>
      <c r="F50" s="73">
        <f t="shared" si="0"/>
        <v>0</v>
      </c>
      <c r="G50" s="73"/>
      <c r="H50" s="73">
        <f t="shared" si="1"/>
        <v>0</v>
      </c>
      <c r="I50" s="73"/>
      <c r="J50" s="73">
        <f t="shared" si="2"/>
        <v>0</v>
      </c>
      <c r="K50" s="73"/>
      <c r="L50" s="73">
        <f t="shared" si="3"/>
        <v>0</v>
      </c>
      <c r="M50" s="73"/>
      <c r="N50" s="73">
        <f t="shared" si="4"/>
        <v>0</v>
      </c>
      <c r="O50" s="73"/>
      <c r="P50" s="73">
        <f t="shared" si="5"/>
        <v>0</v>
      </c>
      <c r="Q50" s="73"/>
      <c r="R50" s="73">
        <f t="shared" si="6"/>
        <v>0</v>
      </c>
      <c r="S50" s="73"/>
      <c r="T50" s="74">
        <f t="shared" si="7"/>
        <v>0</v>
      </c>
      <c r="U50" s="74"/>
      <c r="V50" s="74">
        <f t="shared" si="8"/>
        <v>0</v>
      </c>
      <c r="W50" s="74"/>
      <c r="X50" s="74">
        <f t="shared" si="9"/>
        <v>0</v>
      </c>
      <c r="Y50" s="74"/>
      <c r="Z50" s="74">
        <f t="shared" si="10"/>
        <v>0</v>
      </c>
      <c r="AA50" s="74"/>
      <c r="AB50" s="74">
        <f t="shared" si="11"/>
        <v>0</v>
      </c>
      <c r="AC50" s="74"/>
      <c r="AD50" s="74">
        <f t="shared" si="12"/>
        <v>0</v>
      </c>
      <c r="AE50" s="74"/>
      <c r="AF50" s="74">
        <f t="shared" si="13"/>
        <v>0</v>
      </c>
    </row>
    <row r="51" spans="4:32" s="71" customFormat="1" ht="11.25" x14ac:dyDescent="0.2">
      <c r="D51" s="75" t="s">
        <v>27</v>
      </c>
      <c r="E51" s="73"/>
      <c r="F51" s="73">
        <f t="shared" si="0"/>
        <v>0</v>
      </c>
      <c r="G51" s="73"/>
      <c r="H51" s="73">
        <f t="shared" si="1"/>
        <v>0</v>
      </c>
      <c r="I51" s="73"/>
      <c r="J51" s="73">
        <f t="shared" si="2"/>
        <v>0</v>
      </c>
      <c r="K51" s="73"/>
      <c r="L51" s="73">
        <f t="shared" si="3"/>
        <v>0</v>
      </c>
      <c r="M51" s="73"/>
      <c r="N51" s="73">
        <f t="shared" si="4"/>
        <v>0</v>
      </c>
      <c r="O51" s="73"/>
      <c r="P51" s="73">
        <f t="shared" si="5"/>
        <v>0</v>
      </c>
      <c r="Q51" s="73"/>
      <c r="R51" s="73">
        <f t="shared" si="6"/>
        <v>0</v>
      </c>
      <c r="S51" s="73"/>
      <c r="T51" s="74">
        <f t="shared" si="7"/>
        <v>0</v>
      </c>
      <c r="U51" s="74"/>
      <c r="V51" s="74">
        <f t="shared" si="8"/>
        <v>0</v>
      </c>
      <c r="W51" s="74"/>
      <c r="X51" s="74">
        <f t="shared" si="9"/>
        <v>0</v>
      </c>
      <c r="Y51" s="74"/>
      <c r="Z51" s="74">
        <f t="shared" si="10"/>
        <v>0</v>
      </c>
      <c r="AA51" s="74"/>
      <c r="AB51" s="74">
        <f t="shared" si="11"/>
        <v>0</v>
      </c>
      <c r="AC51" s="74"/>
      <c r="AD51" s="74">
        <f t="shared" si="12"/>
        <v>0</v>
      </c>
      <c r="AE51" s="74"/>
      <c r="AF51" s="74">
        <f t="shared" si="13"/>
        <v>0</v>
      </c>
    </row>
    <row r="52" spans="4:32" s="71" customFormat="1" ht="11.25" x14ac:dyDescent="0.2">
      <c r="D52" s="75" t="s">
        <v>0</v>
      </c>
      <c r="E52" s="73"/>
      <c r="F52" s="73">
        <f t="shared" si="0"/>
        <v>0</v>
      </c>
      <c r="G52" s="73"/>
      <c r="H52" s="73">
        <f t="shared" si="1"/>
        <v>0</v>
      </c>
      <c r="I52" s="73"/>
      <c r="J52" s="73">
        <f t="shared" si="2"/>
        <v>0</v>
      </c>
      <c r="K52" s="73"/>
      <c r="L52" s="73">
        <f t="shared" si="3"/>
        <v>0</v>
      </c>
      <c r="M52" s="73"/>
      <c r="N52" s="73">
        <f t="shared" si="4"/>
        <v>0</v>
      </c>
      <c r="O52" s="73"/>
      <c r="P52" s="73">
        <f t="shared" si="5"/>
        <v>0</v>
      </c>
      <c r="Q52" s="73"/>
      <c r="R52" s="73">
        <f t="shared" si="6"/>
        <v>0</v>
      </c>
      <c r="S52" s="73"/>
      <c r="T52" s="74">
        <f t="shared" si="7"/>
        <v>0</v>
      </c>
      <c r="U52" s="74"/>
      <c r="V52" s="74">
        <f t="shared" si="8"/>
        <v>0</v>
      </c>
      <c r="W52" s="74"/>
      <c r="X52" s="74">
        <f t="shared" si="9"/>
        <v>0</v>
      </c>
      <c r="Y52" s="74"/>
      <c r="Z52" s="74">
        <f t="shared" si="10"/>
        <v>0</v>
      </c>
      <c r="AA52" s="74"/>
      <c r="AB52" s="74">
        <f t="shared" si="11"/>
        <v>0</v>
      </c>
      <c r="AC52" s="74"/>
      <c r="AD52" s="74">
        <f t="shared" si="12"/>
        <v>0</v>
      </c>
      <c r="AE52" s="74"/>
      <c r="AF52" s="74">
        <f t="shared" si="13"/>
        <v>0</v>
      </c>
    </row>
    <row r="53" spans="4:32" s="71" customFormat="1" ht="11.25" x14ac:dyDescent="0.2">
      <c r="D53" s="75" t="s">
        <v>5</v>
      </c>
      <c r="E53" s="73"/>
      <c r="F53" s="73">
        <f t="shared" si="0"/>
        <v>0</v>
      </c>
      <c r="G53" s="73"/>
      <c r="H53" s="73">
        <f t="shared" si="1"/>
        <v>0</v>
      </c>
      <c r="I53" s="73"/>
      <c r="J53" s="73">
        <f t="shared" si="2"/>
        <v>0</v>
      </c>
      <c r="K53" s="73"/>
      <c r="L53" s="73">
        <f t="shared" si="3"/>
        <v>0</v>
      </c>
      <c r="M53" s="73"/>
      <c r="N53" s="73">
        <f t="shared" si="4"/>
        <v>0</v>
      </c>
      <c r="O53" s="73"/>
      <c r="P53" s="73">
        <f t="shared" si="5"/>
        <v>0</v>
      </c>
      <c r="Q53" s="73"/>
      <c r="R53" s="73">
        <f t="shared" si="6"/>
        <v>0</v>
      </c>
      <c r="S53" s="73"/>
      <c r="T53" s="74">
        <f t="shared" si="7"/>
        <v>0</v>
      </c>
      <c r="U53" s="74"/>
      <c r="V53" s="74">
        <f t="shared" si="8"/>
        <v>0</v>
      </c>
      <c r="W53" s="74"/>
      <c r="X53" s="74">
        <f t="shared" si="9"/>
        <v>0</v>
      </c>
      <c r="Y53" s="74"/>
      <c r="Z53" s="74">
        <f t="shared" si="10"/>
        <v>0</v>
      </c>
      <c r="AA53" s="74"/>
      <c r="AB53" s="74">
        <f t="shared" si="11"/>
        <v>0</v>
      </c>
      <c r="AC53" s="74"/>
      <c r="AD53" s="74">
        <f t="shared" si="12"/>
        <v>0</v>
      </c>
      <c r="AE53" s="74"/>
      <c r="AF53" s="74">
        <f t="shared" si="13"/>
        <v>0</v>
      </c>
    </row>
    <row r="54" spans="4:32" s="71" customFormat="1" ht="11.25" x14ac:dyDescent="0.2">
      <c r="D54" s="75" t="s">
        <v>9</v>
      </c>
      <c r="E54" s="73"/>
      <c r="F54" s="73">
        <f>F26</f>
        <v>5</v>
      </c>
      <c r="G54" s="73">
        <f>F26</f>
        <v>5</v>
      </c>
      <c r="H54" s="73">
        <f>F26</f>
        <v>5</v>
      </c>
      <c r="I54" s="73">
        <f>F26</f>
        <v>5</v>
      </c>
      <c r="J54" s="73">
        <f>F26</f>
        <v>5</v>
      </c>
      <c r="K54" s="73">
        <f>F26</f>
        <v>5</v>
      </c>
      <c r="L54" s="73">
        <f>F26</f>
        <v>5</v>
      </c>
      <c r="M54" s="73">
        <f>F26</f>
        <v>5</v>
      </c>
      <c r="N54" s="73">
        <f>F26</f>
        <v>5</v>
      </c>
      <c r="O54" s="73">
        <f>F26</f>
        <v>5</v>
      </c>
      <c r="P54" s="73">
        <f>F26</f>
        <v>5</v>
      </c>
      <c r="Q54" s="73">
        <f>F26</f>
        <v>5</v>
      </c>
      <c r="R54" s="73">
        <f>F26</f>
        <v>5</v>
      </c>
      <c r="S54" s="73">
        <f>F26</f>
        <v>5</v>
      </c>
      <c r="T54" s="74">
        <f>F26</f>
        <v>5</v>
      </c>
      <c r="U54" s="74">
        <f>F26</f>
        <v>5</v>
      </c>
      <c r="V54" s="74">
        <f>F26</f>
        <v>5</v>
      </c>
      <c r="W54" s="74">
        <f>F26</f>
        <v>5</v>
      </c>
      <c r="X54" s="74">
        <f>F26</f>
        <v>5</v>
      </c>
      <c r="Y54" s="74">
        <f>F26</f>
        <v>5</v>
      </c>
      <c r="Z54" s="74">
        <f>F26</f>
        <v>5</v>
      </c>
      <c r="AA54" s="74">
        <f>F26</f>
        <v>5</v>
      </c>
      <c r="AB54" s="74">
        <f>F26</f>
        <v>5</v>
      </c>
      <c r="AC54" s="74">
        <f>F26</f>
        <v>5</v>
      </c>
      <c r="AD54" s="74">
        <f>F26</f>
        <v>5</v>
      </c>
      <c r="AE54" s="74">
        <f>F26</f>
        <v>5</v>
      </c>
      <c r="AF54" s="74">
        <f>F26</f>
        <v>5</v>
      </c>
    </row>
    <row r="55" spans="4:32" s="59" customFormat="1" ht="18.75" x14ac:dyDescent="0.3">
      <c r="D55" s="60"/>
      <c r="E55" s="61"/>
      <c r="F55" s="62"/>
      <c r="G55" s="62"/>
      <c r="H55" s="62"/>
      <c r="I55" s="62"/>
      <c r="J55" s="62"/>
      <c r="K55" s="62"/>
      <c r="L55" s="63"/>
      <c r="M55" s="62"/>
      <c r="N55" s="63"/>
      <c r="O55" s="62"/>
      <c r="P55" s="63"/>
      <c r="Q55" s="62"/>
      <c r="R55" s="63"/>
      <c r="S55" s="62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</row>
    <row r="56" spans="4:32" s="59" customFormat="1" ht="18.75" x14ac:dyDescent="0.3">
      <c r="D56" s="60"/>
      <c r="E56" s="61"/>
      <c r="F56" s="62"/>
      <c r="G56" s="62"/>
      <c r="H56" s="62"/>
      <c r="I56" s="62"/>
      <c r="J56" s="62"/>
      <c r="K56" s="62"/>
      <c r="L56" s="63"/>
      <c r="M56" s="62"/>
      <c r="N56" s="63"/>
      <c r="O56" s="62"/>
      <c r="P56" s="63"/>
      <c r="Q56" s="62"/>
      <c r="R56" s="63"/>
      <c r="S56" s="62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</row>
    <row r="57" spans="4:32" s="59" customFormat="1" ht="18.75" x14ac:dyDescent="0.3">
      <c r="D57" s="60"/>
      <c r="E57" s="61"/>
      <c r="F57" s="62"/>
      <c r="G57" s="62"/>
      <c r="H57" s="62"/>
      <c r="I57" s="62"/>
      <c r="J57" s="62"/>
      <c r="K57" s="62"/>
      <c r="L57" s="63"/>
      <c r="M57" s="62"/>
      <c r="N57" s="63"/>
      <c r="O57" s="62"/>
      <c r="P57" s="63"/>
      <c r="Q57" s="62"/>
      <c r="R57" s="63"/>
      <c r="S57" s="62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</row>
    <row r="58" spans="4:32" s="59" customFormat="1" ht="18.75" x14ac:dyDescent="0.3">
      <c r="D58" s="60"/>
      <c r="E58" s="61"/>
      <c r="F58" s="62"/>
      <c r="G58" s="62"/>
      <c r="H58" s="62"/>
      <c r="I58" s="62"/>
      <c r="J58" s="62"/>
      <c r="K58" s="62"/>
      <c r="L58" s="63"/>
      <c r="M58" s="62"/>
      <c r="N58" s="63"/>
      <c r="O58" s="62"/>
      <c r="P58" s="63"/>
      <c r="Q58" s="62"/>
      <c r="R58" s="63"/>
      <c r="S58" s="62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</row>
    <row r="59" spans="4:32" s="65" customFormat="1" ht="18.75" x14ac:dyDescent="0.3">
      <c r="D59" s="66"/>
      <c r="E59" s="67"/>
      <c r="F59" s="68"/>
      <c r="G59" s="68"/>
      <c r="H59" s="68"/>
      <c r="I59" s="68"/>
      <c r="J59" s="68"/>
      <c r="K59" s="68"/>
      <c r="L59" s="69"/>
      <c r="M59" s="68"/>
      <c r="N59" s="69"/>
      <c r="O59" s="68"/>
      <c r="P59" s="69"/>
      <c r="Q59" s="68"/>
      <c r="R59" s="70"/>
      <c r="S59" s="66"/>
    </row>
    <row r="60" spans="4:32" s="65" customFormat="1" ht="18.75" x14ac:dyDescent="0.3">
      <c r="D60" s="66"/>
      <c r="E60" s="67"/>
      <c r="F60" s="68"/>
      <c r="G60" s="68"/>
      <c r="H60" s="68"/>
      <c r="I60" s="68"/>
      <c r="J60" s="68"/>
      <c r="K60" s="68"/>
      <c r="L60" s="69"/>
      <c r="M60" s="68"/>
      <c r="N60" s="69"/>
      <c r="O60" s="68"/>
      <c r="P60" s="69"/>
      <c r="Q60" s="68"/>
      <c r="R60" s="70"/>
      <c r="S60" s="66"/>
    </row>
    <row r="61" spans="4:32" s="65" customFormat="1" ht="18.75" x14ac:dyDescent="0.3">
      <c r="D61" s="66"/>
      <c r="E61" s="67"/>
      <c r="F61" s="68"/>
      <c r="G61" s="68"/>
      <c r="H61" s="68"/>
      <c r="I61" s="68"/>
      <c r="J61" s="68"/>
      <c r="K61" s="68"/>
      <c r="L61" s="69"/>
      <c r="M61" s="68"/>
      <c r="N61" s="69"/>
      <c r="O61" s="68"/>
      <c r="P61" s="69"/>
      <c r="Q61" s="68"/>
      <c r="R61" s="70"/>
      <c r="S61" s="66"/>
    </row>
    <row r="62" spans="4:32" s="65" customFormat="1" ht="18.75" x14ac:dyDescent="0.3">
      <c r="D62" s="66"/>
      <c r="E62" s="67"/>
      <c r="F62" s="68"/>
      <c r="G62" s="68"/>
      <c r="H62" s="68"/>
      <c r="I62" s="68"/>
      <c r="J62" s="68"/>
      <c r="K62" s="68"/>
      <c r="L62" s="69"/>
      <c r="M62" s="68"/>
      <c r="N62" s="69"/>
      <c r="O62" s="68"/>
      <c r="P62" s="69"/>
      <c r="Q62" s="68"/>
      <c r="R62" s="70"/>
      <c r="S62" s="66"/>
    </row>
    <row r="63" spans="4:32" s="65" customFormat="1" ht="18.75" x14ac:dyDescent="0.3">
      <c r="D63" s="66"/>
      <c r="E63" s="67"/>
      <c r="F63" s="68"/>
      <c r="G63" s="68"/>
      <c r="H63" s="68"/>
      <c r="I63" s="68"/>
      <c r="J63" s="68"/>
      <c r="K63" s="68"/>
      <c r="L63" s="69"/>
      <c r="M63" s="68"/>
      <c r="N63" s="69"/>
      <c r="O63" s="68"/>
      <c r="P63" s="69"/>
      <c r="Q63" s="68"/>
      <c r="R63" s="70"/>
      <c r="S63" s="66"/>
    </row>
    <row r="64" spans="4:32" ht="18.75" x14ac:dyDescent="0.3">
      <c r="D64" s="12"/>
      <c r="E64" s="39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.75" x14ac:dyDescent="0.3">
      <c r="D65" s="7"/>
      <c r="E65" s="39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.75" x14ac:dyDescent="0.3">
      <c r="D66" s="9"/>
      <c r="E66" s="40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.75" x14ac:dyDescent="0.3">
      <c r="D67" s="7"/>
      <c r="E67" s="39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.75" x14ac:dyDescent="0.3">
      <c r="D68" s="7"/>
      <c r="E68" s="39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.75" x14ac:dyDescent="0.3">
      <c r="D69" s="7"/>
      <c r="E69" s="39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.75" x14ac:dyDescent="0.3">
      <c r="D70" s="7"/>
      <c r="E70" s="39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.75" x14ac:dyDescent="0.3">
      <c r="D71" s="7"/>
      <c r="E71" s="39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.75" x14ac:dyDescent="0.3">
      <c r="D72" s="7"/>
      <c r="E72" s="39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.75" x14ac:dyDescent="0.3">
      <c r="D73" s="7"/>
      <c r="E73" s="39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.75" x14ac:dyDescent="0.3">
      <c r="D74" s="7"/>
      <c r="E74" s="39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.75" x14ac:dyDescent="0.3">
      <c r="D75" s="7"/>
      <c r="E75" s="39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.75" x14ac:dyDescent="0.3">
      <c r="D76" s="12"/>
      <c r="E76" s="39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.75" x14ac:dyDescent="0.3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.75" x14ac:dyDescent="0.3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electLockedCells="1"/>
  <mergeCells count="78">
    <mergeCell ref="U9:W9"/>
    <mergeCell ref="U8:W8"/>
    <mergeCell ref="H2:N2"/>
    <mergeCell ref="H3:N3"/>
    <mergeCell ref="U4:W5"/>
    <mergeCell ref="U6:W6"/>
    <mergeCell ref="U7:W7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F28:G28"/>
    <mergeCell ref="H28:I28"/>
    <mergeCell ref="F29:G29"/>
    <mergeCell ref="H29:I29"/>
    <mergeCell ref="H30:I30"/>
    <mergeCell ref="F30:G30"/>
    <mergeCell ref="J30:K30"/>
    <mergeCell ref="N30:O30"/>
    <mergeCell ref="M31:M32"/>
    <mergeCell ref="J29:K29"/>
    <mergeCell ref="L29:M29"/>
    <mergeCell ref="L30:M30"/>
    <mergeCell ref="AD30:AE30"/>
    <mergeCell ref="X30:Y30"/>
    <mergeCell ref="S31:S32"/>
    <mergeCell ref="AE31:AE32"/>
    <mergeCell ref="AB30:AC30"/>
    <mergeCell ref="T30:U30"/>
    <mergeCell ref="V30:W30"/>
    <mergeCell ref="AD41:AE42"/>
    <mergeCell ref="AC31:AC32"/>
    <mergeCell ref="AA31:AA32"/>
    <mergeCell ref="U31:U32"/>
    <mergeCell ref="AB41:AC42"/>
    <mergeCell ref="Z41:AA4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8"/>
  <sheetViews>
    <sheetView showGridLines="0" topLeftCell="A7" zoomScale="70" zoomScaleNormal="70" workbookViewId="0">
      <pane xSplit="5" topLeftCell="F1" activePane="topRight" state="frozen"/>
      <selection activeCell="C14" sqref="C14"/>
      <selection pane="topRight" activeCell="W25" sqref="W25"/>
    </sheetView>
  </sheetViews>
  <sheetFormatPr defaultRowHeight="18" x14ac:dyDescent="0.25"/>
  <cols>
    <col min="1" max="1" width="2.85546875" style="4" hidden="1" customWidth="1"/>
    <col min="2" max="2" width="31.7109375" style="4" hidden="1" customWidth="1"/>
    <col min="3" max="3" width="1.42578125" style="4" customWidth="1"/>
    <col min="4" max="4" width="25.5703125" style="4" customWidth="1"/>
    <col min="5" max="5" width="1.140625" style="41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28515625" style="4" customWidth="1"/>
    <col min="33" max="16384" width="9.140625" style="4"/>
  </cols>
  <sheetData>
    <row r="1" spans="1:32" ht="4.5" customHeight="1" x14ac:dyDescent="0.3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.25" x14ac:dyDescent="0.3">
      <c r="A2" s="3"/>
      <c r="B2" s="3"/>
      <c r="C2" s="3"/>
      <c r="D2" s="14"/>
      <c r="E2" s="15"/>
      <c r="F2" s="14"/>
      <c r="G2" s="14"/>
      <c r="H2" s="80" t="s">
        <v>21</v>
      </c>
      <c r="I2" s="80"/>
      <c r="J2" s="80"/>
      <c r="K2" s="80"/>
      <c r="L2" s="80"/>
      <c r="M2" s="80"/>
      <c r="N2" s="80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1" thickBot="1" x14ac:dyDescent="0.35">
      <c r="A3" s="3"/>
      <c r="B3" s="3"/>
      <c r="C3" s="3"/>
      <c r="D3" s="14"/>
      <c r="E3" s="15"/>
      <c r="F3" s="14"/>
      <c r="G3" s="14"/>
      <c r="H3" s="93" t="s">
        <v>44</v>
      </c>
      <c r="I3" s="93"/>
      <c r="J3" s="93"/>
      <c r="K3" s="93"/>
      <c r="L3" s="93"/>
      <c r="M3" s="93"/>
      <c r="N3" s="93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94" t="s">
        <v>22</v>
      </c>
      <c r="V4" s="95"/>
      <c r="W4" s="96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7"/>
      <c r="V5" s="98"/>
      <c r="W5" s="99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100" t="s">
        <v>34</v>
      </c>
      <c r="V6" s="101"/>
      <c r="W6" s="102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2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103" t="s">
        <v>16</v>
      </c>
      <c r="V7" s="104"/>
      <c r="W7" s="105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2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100" t="s">
        <v>35</v>
      </c>
      <c r="V8" s="101"/>
      <c r="W8" s="102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2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103" t="s">
        <v>28</v>
      </c>
      <c r="V9" s="104"/>
      <c r="W9" s="105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2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9" t="s">
        <v>45</v>
      </c>
      <c r="V10" s="110"/>
      <c r="W10" s="111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25">
      <c r="A11" s="3"/>
      <c r="B11" s="3"/>
      <c r="C11" s="3"/>
      <c r="D11" s="48"/>
      <c r="E11" s="47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103" t="s">
        <v>15</v>
      </c>
      <c r="V11" s="104"/>
      <c r="W11" s="105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2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100" t="s">
        <v>37</v>
      </c>
      <c r="V12" s="101"/>
      <c r="W12" s="102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2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103" t="s">
        <v>14</v>
      </c>
      <c r="V13" s="104"/>
      <c r="W13" s="105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3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106" t="s">
        <v>46</v>
      </c>
      <c r="V14" s="107"/>
      <c r="W14" s="108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2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2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2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2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2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2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2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2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2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2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3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35">
      <c r="A26" s="3"/>
      <c r="B26" s="3"/>
      <c r="C26" s="3"/>
      <c r="D26" s="58" t="s">
        <v>19</v>
      </c>
      <c r="E26" s="15"/>
      <c r="F26" s="50">
        <v>5</v>
      </c>
      <c r="G26" s="57" t="s">
        <v>30</v>
      </c>
      <c r="H26" s="49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35">
      <c r="A27" s="3"/>
      <c r="B27" s="3"/>
      <c r="C27" s="3"/>
      <c r="D27" s="20"/>
      <c r="E27" s="15"/>
      <c r="F27" s="21"/>
      <c r="G27" s="21"/>
      <c r="H27" s="22"/>
      <c r="I27" s="22"/>
      <c r="J27" s="22"/>
      <c r="K27" s="22"/>
      <c r="L27" s="23"/>
      <c r="M27" s="22"/>
      <c r="N27" s="23"/>
      <c r="O27" s="22"/>
      <c r="P27" s="23"/>
      <c r="Q27" s="22"/>
      <c r="R27" s="23"/>
      <c r="S27" s="22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6" customFormat="1" ht="16.5" hidden="1" customHeight="1" thickBot="1" x14ac:dyDescent="0.3">
      <c r="A28" s="42"/>
      <c r="B28" s="42"/>
      <c r="C28" s="42"/>
      <c r="D28" s="43"/>
      <c r="E28" s="44"/>
      <c r="F28" s="89"/>
      <c r="G28" s="90"/>
      <c r="H28" s="89"/>
      <c r="I28" s="90"/>
      <c r="J28" s="89"/>
      <c r="K28" s="90"/>
      <c r="L28" s="89"/>
      <c r="M28" s="90"/>
      <c r="N28" s="89"/>
      <c r="O28" s="90"/>
      <c r="P28" s="89"/>
      <c r="Q28" s="90"/>
      <c r="R28" s="89"/>
      <c r="S28" s="90"/>
      <c r="T28" s="89"/>
      <c r="U28" s="90"/>
      <c r="V28" s="89"/>
      <c r="W28" s="90"/>
      <c r="X28" s="89"/>
      <c r="Y28" s="90"/>
      <c r="Z28" s="89"/>
      <c r="AA28" s="90"/>
      <c r="AB28" s="89"/>
      <c r="AC28" s="90"/>
      <c r="AD28" s="89"/>
      <c r="AE28" s="90"/>
      <c r="AF28" s="45"/>
    </row>
    <row r="29" spans="1:32" s="46" customFormat="1" ht="16.5" customHeight="1" x14ac:dyDescent="0.25">
      <c r="A29" s="42"/>
      <c r="B29" s="42"/>
      <c r="C29" s="42"/>
      <c r="D29" s="43" t="s">
        <v>10</v>
      </c>
      <c r="E29" s="44"/>
      <c r="F29" s="91" t="s">
        <v>57</v>
      </c>
      <c r="G29" s="92"/>
      <c r="H29" s="91" t="s">
        <v>60</v>
      </c>
      <c r="I29" s="92"/>
      <c r="J29" s="91" t="s">
        <v>63</v>
      </c>
      <c r="K29" s="92"/>
      <c r="L29" s="91" t="s">
        <v>66</v>
      </c>
      <c r="M29" s="92"/>
      <c r="N29" s="91" t="s">
        <v>69</v>
      </c>
      <c r="O29" s="92"/>
      <c r="P29" s="91" t="s">
        <v>73</v>
      </c>
      <c r="Q29" s="92"/>
      <c r="R29" s="91" t="s">
        <v>76</v>
      </c>
      <c r="S29" s="92"/>
      <c r="T29" s="91" t="s">
        <v>79</v>
      </c>
      <c r="U29" s="92"/>
      <c r="V29" s="91" t="s">
        <v>83</v>
      </c>
      <c r="W29" s="92"/>
      <c r="X29" s="91" t="s">
        <v>88</v>
      </c>
      <c r="Y29" s="92"/>
      <c r="Z29" s="91" t="s">
        <v>93</v>
      </c>
      <c r="AA29" s="92"/>
      <c r="AB29" s="91" t="s">
        <v>97</v>
      </c>
      <c r="AC29" s="92"/>
      <c r="AD29" s="91"/>
      <c r="AE29" s="92"/>
      <c r="AF29" s="45"/>
    </row>
    <row r="30" spans="1:32" s="46" customFormat="1" ht="16.5" customHeight="1" x14ac:dyDescent="0.25">
      <c r="A30" s="42"/>
      <c r="B30" s="42"/>
      <c r="C30" s="42"/>
      <c r="D30" s="43" t="s">
        <v>23</v>
      </c>
      <c r="E30" s="44"/>
      <c r="F30" s="85" t="s">
        <v>47</v>
      </c>
      <c r="G30" s="86"/>
      <c r="H30" s="85" t="s">
        <v>48</v>
      </c>
      <c r="I30" s="86"/>
      <c r="J30" s="85" t="s">
        <v>48</v>
      </c>
      <c r="K30" s="86"/>
      <c r="L30" s="85" t="s">
        <v>49</v>
      </c>
      <c r="M30" s="86"/>
      <c r="N30" s="85" t="s">
        <v>48</v>
      </c>
      <c r="O30" s="86"/>
      <c r="P30" s="85" t="s">
        <v>50</v>
      </c>
      <c r="Q30" s="86"/>
      <c r="R30" s="85" t="s">
        <v>48</v>
      </c>
      <c r="S30" s="86"/>
      <c r="T30" s="85" t="s">
        <v>48</v>
      </c>
      <c r="U30" s="86"/>
      <c r="V30" s="85" t="s">
        <v>51</v>
      </c>
      <c r="W30" s="86"/>
      <c r="X30" s="85" t="s">
        <v>53</v>
      </c>
      <c r="Y30" s="86"/>
      <c r="Z30" s="85" t="s">
        <v>54</v>
      </c>
      <c r="AA30" s="86"/>
      <c r="AB30" s="85" t="s">
        <v>48</v>
      </c>
      <c r="AC30" s="86"/>
      <c r="AD30" s="85" t="s">
        <v>48</v>
      </c>
      <c r="AE30" s="86"/>
      <c r="AF30" s="45"/>
    </row>
    <row r="31" spans="1:32" s="6" customFormat="1" ht="16.5" customHeight="1" x14ac:dyDescent="0.2">
      <c r="A31" s="5" t="s">
        <v>1</v>
      </c>
      <c r="B31" s="5">
        <v>1</v>
      </c>
      <c r="C31" s="5"/>
      <c r="D31" s="32"/>
      <c r="E31" s="25"/>
      <c r="F31" s="33" t="s">
        <v>11</v>
      </c>
      <c r="G31" s="87" t="s">
        <v>17</v>
      </c>
      <c r="H31" s="33" t="s">
        <v>11</v>
      </c>
      <c r="I31" s="87" t="s">
        <v>17</v>
      </c>
      <c r="J31" s="33" t="s">
        <v>11</v>
      </c>
      <c r="K31" s="87" t="s">
        <v>17</v>
      </c>
      <c r="L31" s="33" t="s">
        <v>11</v>
      </c>
      <c r="M31" s="87" t="s">
        <v>17</v>
      </c>
      <c r="N31" s="33" t="s">
        <v>11</v>
      </c>
      <c r="O31" s="87" t="s">
        <v>17</v>
      </c>
      <c r="P31" s="33" t="s">
        <v>11</v>
      </c>
      <c r="Q31" s="87" t="s">
        <v>17</v>
      </c>
      <c r="R31" s="33" t="s">
        <v>11</v>
      </c>
      <c r="S31" s="87" t="s">
        <v>17</v>
      </c>
      <c r="T31" s="33" t="s">
        <v>11</v>
      </c>
      <c r="U31" s="87" t="s">
        <v>17</v>
      </c>
      <c r="V31" s="33" t="s">
        <v>11</v>
      </c>
      <c r="W31" s="87" t="s">
        <v>17</v>
      </c>
      <c r="X31" s="33" t="s">
        <v>11</v>
      </c>
      <c r="Y31" s="87" t="s">
        <v>17</v>
      </c>
      <c r="Z31" s="33" t="s">
        <v>11</v>
      </c>
      <c r="AA31" s="87" t="s">
        <v>17</v>
      </c>
      <c r="AB31" s="33" t="s">
        <v>11</v>
      </c>
      <c r="AC31" s="87" t="s">
        <v>17</v>
      </c>
      <c r="AD31" s="33" t="s">
        <v>11</v>
      </c>
      <c r="AE31" s="87" t="s">
        <v>17</v>
      </c>
      <c r="AF31" s="26"/>
    </row>
    <row r="32" spans="1:32" s="6" customFormat="1" ht="14.25" customHeight="1" x14ac:dyDescent="0.25">
      <c r="A32" s="5"/>
      <c r="B32" s="5"/>
      <c r="C32" s="5"/>
      <c r="D32" s="76" t="s">
        <v>13</v>
      </c>
      <c r="E32" s="25"/>
      <c r="F32" s="33" t="s">
        <v>12</v>
      </c>
      <c r="G32" s="88"/>
      <c r="H32" s="33" t="s">
        <v>12</v>
      </c>
      <c r="I32" s="88"/>
      <c r="J32" s="33" t="s">
        <v>12</v>
      </c>
      <c r="K32" s="88"/>
      <c r="L32" s="33" t="s">
        <v>12</v>
      </c>
      <c r="M32" s="88"/>
      <c r="N32" s="33" t="s">
        <v>12</v>
      </c>
      <c r="O32" s="88"/>
      <c r="P32" s="33" t="s">
        <v>12</v>
      </c>
      <c r="Q32" s="88"/>
      <c r="R32" s="33" t="s">
        <v>12</v>
      </c>
      <c r="S32" s="88"/>
      <c r="T32" s="33" t="s">
        <v>12</v>
      </c>
      <c r="U32" s="88"/>
      <c r="V32" s="33" t="s">
        <v>12</v>
      </c>
      <c r="W32" s="88"/>
      <c r="X32" s="33" t="s">
        <v>12</v>
      </c>
      <c r="Y32" s="88"/>
      <c r="Z32" s="33" t="s">
        <v>12</v>
      </c>
      <c r="AA32" s="88"/>
      <c r="AB32" s="33" t="s">
        <v>12</v>
      </c>
      <c r="AC32" s="88"/>
      <c r="AD32" s="33" t="s">
        <v>12</v>
      </c>
      <c r="AE32" s="88"/>
      <c r="AF32" s="26"/>
    </row>
    <row r="33" spans="1:32" s="6" customFormat="1" ht="15.75" customHeight="1" x14ac:dyDescent="0.3">
      <c r="A33" s="5" t="s">
        <v>2</v>
      </c>
      <c r="B33" s="5">
        <v>2</v>
      </c>
      <c r="C33" s="5"/>
      <c r="D33" s="58" t="s">
        <v>6</v>
      </c>
      <c r="E33" s="27"/>
      <c r="F33" s="36" t="s">
        <v>1</v>
      </c>
      <c r="G33" s="35">
        <v>4</v>
      </c>
      <c r="H33" s="36" t="s">
        <v>2</v>
      </c>
      <c r="I33" s="37">
        <v>26</v>
      </c>
      <c r="J33" s="36" t="s">
        <v>2</v>
      </c>
      <c r="K33" s="37">
        <v>14</v>
      </c>
      <c r="L33" s="36" t="s">
        <v>2</v>
      </c>
      <c r="M33" s="37">
        <v>10</v>
      </c>
      <c r="N33" s="36" t="s">
        <v>1</v>
      </c>
      <c r="O33" s="37">
        <v>9</v>
      </c>
      <c r="P33" s="36" t="s">
        <v>1</v>
      </c>
      <c r="Q33" s="37">
        <v>6</v>
      </c>
      <c r="R33" s="36" t="s">
        <v>1</v>
      </c>
      <c r="S33" s="34">
        <v>4</v>
      </c>
      <c r="T33" s="36" t="s">
        <v>1</v>
      </c>
      <c r="U33" s="35">
        <v>2</v>
      </c>
      <c r="V33" s="36" t="s">
        <v>2</v>
      </c>
      <c r="W33" s="37">
        <v>10</v>
      </c>
      <c r="X33" s="36" t="s">
        <v>1</v>
      </c>
      <c r="Y33" s="37">
        <v>2</v>
      </c>
      <c r="Z33" s="36" t="s">
        <v>2</v>
      </c>
      <c r="AA33" s="37">
        <v>10</v>
      </c>
      <c r="AB33" s="36" t="s">
        <v>1</v>
      </c>
      <c r="AC33" s="37">
        <v>5</v>
      </c>
      <c r="AD33" s="36"/>
      <c r="AE33" s="37"/>
      <c r="AF33" s="26"/>
    </row>
    <row r="34" spans="1:32" s="6" customFormat="1" ht="15.75" customHeight="1" x14ac:dyDescent="0.3">
      <c r="A34" s="5" t="s">
        <v>3</v>
      </c>
      <c r="B34" s="5">
        <v>3</v>
      </c>
      <c r="C34" s="5"/>
      <c r="D34" s="58" t="s">
        <v>7</v>
      </c>
      <c r="E34" s="27"/>
      <c r="F34" s="38" t="s">
        <v>1</v>
      </c>
      <c r="G34" s="35">
        <v>1</v>
      </c>
      <c r="H34" s="38"/>
      <c r="I34" s="37"/>
      <c r="J34" s="38" t="s">
        <v>1</v>
      </c>
      <c r="K34" s="37">
        <v>2</v>
      </c>
      <c r="L34" s="36"/>
      <c r="M34" s="37"/>
      <c r="N34" s="36" t="s">
        <v>1</v>
      </c>
      <c r="O34" s="37">
        <v>4</v>
      </c>
      <c r="P34" s="36" t="s">
        <v>1</v>
      </c>
      <c r="Q34" s="37">
        <v>2</v>
      </c>
      <c r="R34" s="38"/>
      <c r="S34" s="34"/>
      <c r="T34" s="38"/>
      <c r="U34" s="35"/>
      <c r="V34" s="36" t="s">
        <v>1</v>
      </c>
      <c r="W34" s="37">
        <v>1</v>
      </c>
      <c r="X34" s="36" t="s">
        <v>1</v>
      </c>
      <c r="Y34" s="37">
        <v>5</v>
      </c>
      <c r="Z34" s="36" t="s">
        <v>1</v>
      </c>
      <c r="AA34" s="37">
        <v>4</v>
      </c>
      <c r="AB34" s="36"/>
      <c r="AC34" s="37"/>
      <c r="AD34" s="36"/>
      <c r="AE34" s="37"/>
      <c r="AF34" s="26"/>
    </row>
    <row r="35" spans="1:32" s="6" customFormat="1" ht="15.75" customHeight="1" x14ac:dyDescent="0.3">
      <c r="A35" s="5" t="s">
        <v>4</v>
      </c>
      <c r="B35" s="5">
        <v>4</v>
      </c>
      <c r="C35" s="5"/>
      <c r="D35" s="58" t="s">
        <v>31</v>
      </c>
      <c r="E35" s="27"/>
      <c r="F35" s="38"/>
      <c r="G35" s="35"/>
      <c r="H35" s="38"/>
      <c r="I35" s="37"/>
      <c r="J35" s="38"/>
      <c r="K35" s="37"/>
      <c r="L35" s="36"/>
      <c r="M35" s="37"/>
      <c r="N35" s="36"/>
      <c r="O35" s="37"/>
      <c r="P35" s="36"/>
      <c r="Q35" s="37"/>
      <c r="R35" s="38" t="s">
        <v>1</v>
      </c>
      <c r="S35" s="34">
        <v>3</v>
      </c>
      <c r="T35" s="38"/>
      <c r="U35" s="35"/>
      <c r="V35" s="36"/>
      <c r="W35" s="37"/>
      <c r="X35" s="36"/>
      <c r="Y35" s="37"/>
      <c r="Z35" s="36"/>
      <c r="AA35" s="37"/>
      <c r="AB35" s="36"/>
      <c r="AC35" s="37"/>
      <c r="AD35" s="36"/>
      <c r="AE35" s="37"/>
      <c r="AF35" s="26"/>
    </row>
    <row r="36" spans="1:32" s="6" customFormat="1" ht="15" customHeight="1" x14ac:dyDescent="0.3">
      <c r="A36" s="5">
        <v>0</v>
      </c>
      <c r="B36" s="5">
        <v>0</v>
      </c>
      <c r="C36" s="5"/>
      <c r="D36" s="58" t="s">
        <v>32</v>
      </c>
      <c r="E36" s="27"/>
      <c r="F36" s="38"/>
      <c r="G36" s="35"/>
      <c r="H36" s="38"/>
      <c r="I36" s="37"/>
      <c r="J36" s="38"/>
      <c r="K36" s="37"/>
      <c r="L36" s="36"/>
      <c r="M36" s="37"/>
      <c r="N36" s="36"/>
      <c r="O36" s="37"/>
      <c r="P36" s="36" t="s">
        <v>1</v>
      </c>
      <c r="Q36" s="37">
        <v>3</v>
      </c>
      <c r="R36" s="38" t="s">
        <v>1</v>
      </c>
      <c r="S36" s="34">
        <v>2</v>
      </c>
      <c r="T36" s="38" t="s">
        <v>1</v>
      </c>
      <c r="U36" s="35">
        <v>8</v>
      </c>
      <c r="V36" s="36" t="s">
        <v>1</v>
      </c>
      <c r="W36" s="37">
        <v>1</v>
      </c>
      <c r="X36" s="36"/>
      <c r="Y36" s="37"/>
      <c r="Z36" s="36"/>
      <c r="AA36" s="37"/>
      <c r="AB36" s="36"/>
      <c r="AC36" s="37"/>
      <c r="AD36" s="36"/>
      <c r="AE36" s="37"/>
      <c r="AF36" s="26"/>
    </row>
    <row r="37" spans="1:32" s="6" customFormat="1" ht="15.75" customHeight="1" x14ac:dyDescent="0.3">
      <c r="A37" s="5" t="s">
        <v>8</v>
      </c>
      <c r="B37" s="5">
        <v>0</v>
      </c>
      <c r="C37" s="5"/>
      <c r="D37" s="58" t="s">
        <v>33</v>
      </c>
      <c r="E37" s="27"/>
      <c r="F37" s="38"/>
      <c r="G37" s="35"/>
      <c r="H37" s="38"/>
      <c r="I37" s="37"/>
      <c r="J37" s="38"/>
      <c r="K37" s="37"/>
      <c r="L37" s="36"/>
      <c r="M37" s="37"/>
      <c r="N37" s="36"/>
      <c r="O37" s="37"/>
      <c r="P37" s="36"/>
      <c r="Q37" s="37"/>
      <c r="R37" s="38"/>
      <c r="S37" s="34"/>
      <c r="T37" s="38"/>
      <c r="U37" s="35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26"/>
    </row>
    <row r="38" spans="1:32" s="6" customFormat="1" ht="15.75" customHeight="1" x14ac:dyDescent="0.3">
      <c r="A38" s="5"/>
      <c r="B38" s="5"/>
      <c r="C38" s="5"/>
      <c r="D38" s="58" t="s">
        <v>27</v>
      </c>
      <c r="E38" s="27"/>
      <c r="F38" s="38" t="s">
        <v>4</v>
      </c>
      <c r="G38" s="35">
        <v>1000</v>
      </c>
      <c r="H38" s="38" t="s">
        <v>4</v>
      </c>
      <c r="I38" s="78">
        <v>1200</v>
      </c>
      <c r="J38" s="38" t="s">
        <v>3</v>
      </c>
      <c r="K38" s="37">
        <v>800</v>
      </c>
      <c r="L38" s="36" t="s">
        <v>3</v>
      </c>
      <c r="M38" s="37">
        <v>300</v>
      </c>
      <c r="N38" s="36" t="s">
        <v>3</v>
      </c>
      <c r="O38" s="37">
        <v>380</v>
      </c>
      <c r="P38" s="36" t="s">
        <v>2</v>
      </c>
      <c r="Q38" s="37">
        <v>60</v>
      </c>
      <c r="R38" s="38" t="s">
        <v>2</v>
      </c>
      <c r="S38" s="34">
        <v>12</v>
      </c>
      <c r="T38" s="38" t="s">
        <v>1</v>
      </c>
      <c r="U38" s="35">
        <v>3</v>
      </c>
      <c r="V38" s="36" t="s">
        <v>1</v>
      </c>
      <c r="W38" s="37">
        <v>3</v>
      </c>
      <c r="X38" s="36" t="s">
        <v>1</v>
      </c>
      <c r="Y38" s="37">
        <v>1</v>
      </c>
      <c r="Z38" s="36" t="s">
        <v>2</v>
      </c>
      <c r="AA38" s="37">
        <v>80</v>
      </c>
      <c r="AB38" s="36" t="s">
        <v>2</v>
      </c>
      <c r="AC38" s="37">
        <v>30</v>
      </c>
      <c r="AD38" s="36"/>
      <c r="AE38" s="37"/>
      <c r="AF38" s="26"/>
    </row>
    <row r="39" spans="1:32" s="6" customFormat="1" ht="15.75" customHeight="1" x14ac:dyDescent="0.3">
      <c r="A39" s="5"/>
      <c r="B39" s="5"/>
      <c r="C39" s="5"/>
      <c r="D39" s="58" t="s">
        <v>0</v>
      </c>
      <c r="E39" s="27"/>
      <c r="F39" s="38"/>
      <c r="G39" s="35"/>
      <c r="H39" s="38"/>
      <c r="I39" s="37"/>
      <c r="J39" s="38"/>
      <c r="K39" s="37"/>
      <c r="L39" s="36"/>
      <c r="M39" s="37"/>
      <c r="N39" s="36"/>
      <c r="O39" s="37"/>
      <c r="P39" s="36"/>
      <c r="Q39" s="37"/>
      <c r="R39" s="38"/>
      <c r="S39" s="34"/>
      <c r="T39" s="38"/>
      <c r="U39" s="35"/>
      <c r="V39" s="36"/>
      <c r="W39" s="37"/>
      <c r="X39" s="36"/>
      <c r="Y39" s="37"/>
      <c r="Z39" s="36"/>
      <c r="AA39" s="37"/>
      <c r="AB39" s="36"/>
      <c r="AC39" s="37"/>
      <c r="AD39" s="36"/>
      <c r="AE39" s="37"/>
      <c r="AF39" s="26"/>
    </row>
    <row r="40" spans="1:32" s="6" customFormat="1" ht="15.75" customHeight="1" thickBot="1" x14ac:dyDescent="0.35">
      <c r="A40" s="5"/>
      <c r="B40" s="5"/>
      <c r="C40" s="5"/>
      <c r="D40" s="58" t="s">
        <v>5</v>
      </c>
      <c r="E40" s="27"/>
      <c r="F40" s="52" t="s">
        <v>4</v>
      </c>
      <c r="G40" s="53">
        <v>1000</v>
      </c>
      <c r="H40" s="52" t="s">
        <v>4</v>
      </c>
      <c r="I40" s="54">
        <v>1500</v>
      </c>
      <c r="J40" s="79" t="s">
        <v>4</v>
      </c>
      <c r="K40" s="54">
        <v>1200</v>
      </c>
      <c r="L40" s="55" t="s">
        <v>3</v>
      </c>
      <c r="M40" s="54">
        <v>620</v>
      </c>
      <c r="N40" s="55" t="s">
        <v>3</v>
      </c>
      <c r="O40" s="54">
        <v>600</v>
      </c>
      <c r="P40" s="55" t="s">
        <v>3</v>
      </c>
      <c r="Q40" s="54">
        <v>200</v>
      </c>
      <c r="R40" s="52" t="s">
        <v>3</v>
      </c>
      <c r="S40" s="56">
        <v>100</v>
      </c>
      <c r="T40" s="52" t="s">
        <v>2</v>
      </c>
      <c r="U40" s="53">
        <v>15</v>
      </c>
      <c r="V40" s="55" t="s">
        <v>3</v>
      </c>
      <c r="W40" s="54">
        <v>350</v>
      </c>
      <c r="X40" s="55" t="s">
        <v>3</v>
      </c>
      <c r="Y40" s="54">
        <v>500</v>
      </c>
      <c r="Z40" s="55" t="s">
        <v>3</v>
      </c>
      <c r="AA40" s="54">
        <v>350</v>
      </c>
      <c r="AB40" s="55" t="s">
        <v>3</v>
      </c>
      <c r="AC40" s="54">
        <v>550</v>
      </c>
      <c r="AD40" s="55"/>
      <c r="AE40" s="54"/>
      <c r="AF40" s="26"/>
    </row>
    <row r="41" spans="1:32" s="6" customFormat="1" ht="15.75" customHeight="1" x14ac:dyDescent="0.25">
      <c r="A41" s="5"/>
      <c r="B41" s="5"/>
      <c r="C41" s="5"/>
      <c r="D41" s="112" t="s">
        <v>20</v>
      </c>
      <c r="E41" s="27"/>
      <c r="F41" s="81" t="s">
        <v>59</v>
      </c>
      <c r="G41" s="82"/>
      <c r="H41" s="81" t="s">
        <v>62</v>
      </c>
      <c r="I41" s="82"/>
      <c r="J41" s="81" t="s">
        <v>64</v>
      </c>
      <c r="K41" s="82"/>
      <c r="L41" s="81" t="s">
        <v>68</v>
      </c>
      <c r="M41" s="82"/>
      <c r="N41" s="81" t="s">
        <v>72</v>
      </c>
      <c r="O41" s="82"/>
      <c r="P41" s="81" t="s">
        <v>75</v>
      </c>
      <c r="Q41" s="82"/>
      <c r="R41" s="81" t="s">
        <v>78</v>
      </c>
      <c r="S41" s="82"/>
      <c r="T41" s="81" t="s">
        <v>80</v>
      </c>
      <c r="U41" s="82"/>
      <c r="V41" s="81" t="s">
        <v>86</v>
      </c>
      <c r="W41" s="82"/>
      <c r="X41" s="81" t="s">
        <v>89</v>
      </c>
      <c r="Y41" s="82"/>
      <c r="Z41" s="81" t="s">
        <v>94</v>
      </c>
      <c r="AA41" s="82"/>
      <c r="AB41" s="81" t="s">
        <v>98</v>
      </c>
      <c r="AC41" s="82"/>
      <c r="AD41" s="81"/>
      <c r="AE41" s="82"/>
      <c r="AF41" s="26"/>
    </row>
    <row r="42" spans="1:32" s="6" customFormat="1" ht="15.75" customHeight="1" thickBot="1" x14ac:dyDescent="0.3">
      <c r="A42" s="5"/>
      <c r="B42" s="5"/>
      <c r="C42" s="5"/>
      <c r="D42" s="112"/>
      <c r="E42" s="27"/>
      <c r="F42" s="83"/>
      <c r="G42" s="84"/>
      <c r="H42" s="83"/>
      <c r="I42" s="84"/>
      <c r="J42" s="83"/>
      <c r="K42" s="84"/>
      <c r="L42" s="83"/>
      <c r="M42" s="84"/>
      <c r="N42" s="83"/>
      <c r="O42" s="84"/>
      <c r="P42" s="83"/>
      <c r="Q42" s="84"/>
      <c r="R42" s="83"/>
      <c r="S42" s="84"/>
      <c r="T42" s="83"/>
      <c r="U42" s="84"/>
      <c r="V42" s="83"/>
      <c r="W42" s="84"/>
      <c r="X42" s="83"/>
      <c r="Y42" s="84"/>
      <c r="Z42" s="83"/>
      <c r="AA42" s="84"/>
      <c r="AB42" s="83"/>
      <c r="AC42" s="84"/>
      <c r="AD42" s="83"/>
      <c r="AE42" s="84"/>
      <c r="AF42" s="26"/>
    </row>
    <row r="43" spans="1:32" s="6" customFormat="1" ht="13.5" customHeight="1" x14ac:dyDescent="0.3">
      <c r="A43" s="5"/>
      <c r="B43" s="5"/>
      <c r="C43" s="5"/>
      <c r="D43" s="51" t="s">
        <v>18</v>
      </c>
      <c r="E43" s="25"/>
      <c r="F43" s="25"/>
      <c r="G43" s="25"/>
      <c r="H43" s="25"/>
      <c r="I43" s="25"/>
      <c r="J43" s="25"/>
      <c r="K43" s="25"/>
      <c r="L43" s="17"/>
      <c r="M43" s="25"/>
      <c r="N43" s="17"/>
      <c r="O43" s="25"/>
      <c r="P43" s="17"/>
      <c r="Q43" s="25"/>
      <c r="R43" s="17"/>
      <c r="S43" s="25"/>
      <c r="T43" s="26"/>
      <c r="U43" s="26"/>
      <c r="V43" s="26" t="s">
        <v>85</v>
      </c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s="6" customFormat="1" ht="15.75" x14ac:dyDescent="0.25">
      <c r="A44" s="5"/>
      <c r="B44" s="5"/>
      <c r="C44" s="5"/>
      <c r="D44" s="28" t="s">
        <v>29</v>
      </c>
      <c r="E44" s="29"/>
      <c r="F44" s="30">
        <f>SUM(F46:F53)</f>
        <v>10</v>
      </c>
      <c r="G44" s="30"/>
      <c r="H44" s="30">
        <f>SUM(H46:H53)</f>
        <v>10</v>
      </c>
      <c r="I44" s="30"/>
      <c r="J44" s="30">
        <f>SUM(J46:J53)</f>
        <v>10</v>
      </c>
      <c r="K44" s="30"/>
      <c r="L44" s="30">
        <f>SUM(L46:L53)</f>
        <v>8</v>
      </c>
      <c r="M44" s="30"/>
      <c r="N44" s="30">
        <f>SUM(N46:N53)</f>
        <v>8</v>
      </c>
      <c r="O44" s="30"/>
      <c r="P44" s="30">
        <f>SUM(P46:P53)</f>
        <v>8</v>
      </c>
      <c r="Q44" s="30"/>
      <c r="R44" s="30">
        <f>SUM(R46:R53)</f>
        <v>8</v>
      </c>
      <c r="S44" s="30"/>
      <c r="T44" s="30">
        <f>SUM(T46:T53)</f>
        <v>5</v>
      </c>
      <c r="U44" s="30"/>
      <c r="V44" s="30">
        <f>SUM(V46:V53)</f>
        <v>8</v>
      </c>
      <c r="W44" s="30"/>
      <c r="X44" s="30">
        <f>SUM(X46:X53)</f>
        <v>6</v>
      </c>
      <c r="Y44" s="30"/>
      <c r="Z44" s="30">
        <f>SUM(Z46:Z53)</f>
        <v>8</v>
      </c>
      <c r="AA44" s="30"/>
      <c r="AB44" s="30">
        <f>SUM(AB46:AB53)</f>
        <v>6</v>
      </c>
      <c r="AC44" s="30"/>
      <c r="AD44" s="30">
        <f>SUM(AD46:AD53)</f>
        <v>0</v>
      </c>
      <c r="AE44" s="30"/>
      <c r="AF44" s="26"/>
    </row>
    <row r="45" spans="1:32" s="6" customFormat="1" ht="18.75" x14ac:dyDescent="0.3">
      <c r="A45" s="5"/>
      <c r="B45" s="5"/>
      <c r="C45" s="5"/>
      <c r="D45" s="24"/>
      <c r="E45" s="25"/>
      <c r="F45" s="29"/>
      <c r="G45" s="29"/>
      <c r="H45" s="29"/>
      <c r="I45" s="29"/>
      <c r="J45" s="29"/>
      <c r="K45" s="29"/>
      <c r="L45" s="31"/>
      <c r="M45" s="29"/>
      <c r="N45" s="31"/>
      <c r="O45" s="29"/>
      <c r="P45" s="31"/>
      <c r="Q45" s="29"/>
      <c r="R45" s="31"/>
      <c r="S45" s="29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s="71" customFormat="1" ht="11.25" x14ac:dyDescent="0.2">
      <c r="D46" s="72" t="s">
        <v>6</v>
      </c>
      <c r="E46" s="73"/>
      <c r="F46" s="73">
        <f t="shared" ref="F46:F53" si="0">VLOOKUP(F33,$A$31:$B$37,2)</f>
        <v>1</v>
      </c>
      <c r="G46" s="73"/>
      <c r="H46" s="73">
        <f t="shared" ref="H46:H53" si="1">VLOOKUP(H33,$A$31:$B$37,2)</f>
        <v>2</v>
      </c>
      <c r="I46" s="73"/>
      <c r="J46" s="73">
        <f t="shared" ref="J46:J53" si="2">VLOOKUP(J33,$A$31:$B$37,2)</f>
        <v>2</v>
      </c>
      <c r="K46" s="73"/>
      <c r="L46" s="73">
        <f t="shared" ref="L46:L53" si="3">VLOOKUP(L33,$A$31:$B$37,2)</f>
        <v>2</v>
      </c>
      <c r="M46" s="73"/>
      <c r="N46" s="73">
        <f t="shared" ref="N46:N53" si="4">VLOOKUP(N33,$A$31:$B$37,2)</f>
        <v>1</v>
      </c>
      <c r="O46" s="73"/>
      <c r="P46" s="73">
        <f t="shared" ref="P46:P53" si="5">VLOOKUP(P33,$A$31:$B$37,2)</f>
        <v>1</v>
      </c>
      <c r="Q46" s="73"/>
      <c r="R46" s="73">
        <f t="shared" ref="R46:R53" si="6">VLOOKUP(R33,$A$31:$B$37,2)</f>
        <v>1</v>
      </c>
      <c r="S46" s="73"/>
      <c r="T46" s="74">
        <f t="shared" ref="T46:T53" si="7">VLOOKUP(T33,$A$31:$B$37,2)</f>
        <v>1</v>
      </c>
      <c r="U46" s="74"/>
      <c r="V46" s="74">
        <f t="shared" ref="V46:V53" si="8">VLOOKUP(V33,$A$31:$B$37,2)</f>
        <v>2</v>
      </c>
      <c r="W46" s="74"/>
      <c r="X46" s="74">
        <f t="shared" ref="X46:X53" si="9">VLOOKUP(X33,$A$31:$B$37,2)</f>
        <v>1</v>
      </c>
      <c r="Y46" s="74"/>
      <c r="Z46" s="74">
        <f t="shared" ref="Z46:Z53" si="10">VLOOKUP(Z33,$A$31:$B$37,2)</f>
        <v>2</v>
      </c>
      <c r="AA46" s="74"/>
      <c r="AB46" s="74">
        <f t="shared" ref="AB46:AB53" si="11">VLOOKUP(AB33,$A$31:$B$37,2)</f>
        <v>1</v>
      </c>
      <c r="AC46" s="74"/>
      <c r="AD46" s="74">
        <f t="shared" ref="AD46:AD53" si="12">VLOOKUP(AD33,$A$31:$B$37,2)</f>
        <v>0</v>
      </c>
      <c r="AE46" s="74"/>
      <c r="AF46" s="74">
        <f t="shared" ref="AF46:AF53" si="13">VLOOKUP(AF33,$A$31:$B$37,2)</f>
        <v>0</v>
      </c>
    </row>
    <row r="47" spans="1:32" s="71" customFormat="1" ht="11.25" x14ac:dyDescent="0.2">
      <c r="D47" s="72" t="s">
        <v>7</v>
      </c>
      <c r="E47" s="73"/>
      <c r="F47" s="73">
        <f t="shared" si="0"/>
        <v>1</v>
      </c>
      <c r="G47" s="73"/>
      <c r="H47" s="73">
        <f t="shared" si="1"/>
        <v>0</v>
      </c>
      <c r="I47" s="73"/>
      <c r="J47" s="73">
        <f t="shared" si="2"/>
        <v>1</v>
      </c>
      <c r="K47" s="73"/>
      <c r="L47" s="73">
        <f t="shared" si="3"/>
        <v>0</v>
      </c>
      <c r="M47" s="73"/>
      <c r="N47" s="73">
        <f t="shared" si="4"/>
        <v>1</v>
      </c>
      <c r="O47" s="73"/>
      <c r="P47" s="73">
        <f t="shared" si="5"/>
        <v>1</v>
      </c>
      <c r="Q47" s="73"/>
      <c r="R47" s="73">
        <f t="shared" si="6"/>
        <v>0</v>
      </c>
      <c r="S47" s="73"/>
      <c r="T47" s="74">
        <f t="shared" si="7"/>
        <v>0</v>
      </c>
      <c r="U47" s="74"/>
      <c r="V47" s="74">
        <f t="shared" si="8"/>
        <v>1</v>
      </c>
      <c r="W47" s="74"/>
      <c r="X47" s="74">
        <f t="shared" si="9"/>
        <v>1</v>
      </c>
      <c r="Y47" s="74"/>
      <c r="Z47" s="74">
        <f t="shared" si="10"/>
        <v>1</v>
      </c>
      <c r="AA47" s="74"/>
      <c r="AB47" s="74">
        <f t="shared" si="11"/>
        <v>0</v>
      </c>
      <c r="AC47" s="74"/>
      <c r="AD47" s="74">
        <f t="shared" si="12"/>
        <v>0</v>
      </c>
      <c r="AE47" s="74"/>
      <c r="AF47" s="74">
        <f t="shared" si="13"/>
        <v>0</v>
      </c>
    </row>
    <row r="48" spans="1:32" s="71" customFormat="1" ht="11.25" x14ac:dyDescent="0.2">
      <c r="D48" s="72" t="s">
        <v>24</v>
      </c>
      <c r="E48" s="73"/>
      <c r="F48" s="73">
        <f t="shared" si="0"/>
        <v>0</v>
      </c>
      <c r="G48" s="73"/>
      <c r="H48" s="73">
        <f t="shared" si="1"/>
        <v>0</v>
      </c>
      <c r="I48" s="73"/>
      <c r="J48" s="73">
        <f t="shared" si="2"/>
        <v>0</v>
      </c>
      <c r="K48" s="73"/>
      <c r="L48" s="73">
        <f t="shared" si="3"/>
        <v>0</v>
      </c>
      <c r="M48" s="73"/>
      <c r="N48" s="73">
        <f t="shared" si="4"/>
        <v>0</v>
      </c>
      <c r="O48" s="73"/>
      <c r="P48" s="73">
        <f t="shared" si="5"/>
        <v>0</v>
      </c>
      <c r="Q48" s="73"/>
      <c r="R48" s="73">
        <f t="shared" si="6"/>
        <v>1</v>
      </c>
      <c r="S48" s="73"/>
      <c r="T48" s="74">
        <f t="shared" si="7"/>
        <v>0</v>
      </c>
      <c r="U48" s="74"/>
      <c r="V48" s="74">
        <f t="shared" si="8"/>
        <v>0</v>
      </c>
      <c r="W48" s="74"/>
      <c r="X48" s="74">
        <f t="shared" si="9"/>
        <v>0</v>
      </c>
      <c r="Y48" s="74"/>
      <c r="Z48" s="74">
        <f t="shared" si="10"/>
        <v>0</v>
      </c>
      <c r="AA48" s="74"/>
      <c r="AB48" s="74">
        <f t="shared" si="11"/>
        <v>0</v>
      </c>
      <c r="AC48" s="74"/>
      <c r="AD48" s="74">
        <f t="shared" si="12"/>
        <v>0</v>
      </c>
      <c r="AE48" s="74"/>
      <c r="AF48" s="74">
        <f t="shared" si="13"/>
        <v>0</v>
      </c>
    </row>
    <row r="49" spans="4:32" s="71" customFormat="1" ht="11.25" x14ac:dyDescent="0.2">
      <c r="D49" s="72" t="s">
        <v>25</v>
      </c>
      <c r="E49" s="73"/>
      <c r="F49" s="73">
        <f t="shared" si="0"/>
        <v>0</v>
      </c>
      <c r="G49" s="73"/>
      <c r="H49" s="73">
        <f t="shared" si="1"/>
        <v>0</v>
      </c>
      <c r="I49" s="73"/>
      <c r="J49" s="73">
        <f t="shared" si="2"/>
        <v>0</v>
      </c>
      <c r="K49" s="73"/>
      <c r="L49" s="73">
        <f t="shared" si="3"/>
        <v>0</v>
      </c>
      <c r="M49" s="73"/>
      <c r="N49" s="73">
        <f t="shared" si="4"/>
        <v>0</v>
      </c>
      <c r="O49" s="73"/>
      <c r="P49" s="73">
        <f t="shared" si="5"/>
        <v>1</v>
      </c>
      <c r="Q49" s="73"/>
      <c r="R49" s="73">
        <f t="shared" si="6"/>
        <v>1</v>
      </c>
      <c r="S49" s="73"/>
      <c r="T49" s="74">
        <f t="shared" si="7"/>
        <v>1</v>
      </c>
      <c r="U49" s="74"/>
      <c r="V49" s="74">
        <f t="shared" si="8"/>
        <v>1</v>
      </c>
      <c r="W49" s="74"/>
      <c r="X49" s="74">
        <f t="shared" si="9"/>
        <v>0</v>
      </c>
      <c r="Y49" s="74"/>
      <c r="Z49" s="74">
        <f t="shared" si="10"/>
        <v>0</v>
      </c>
      <c r="AA49" s="74"/>
      <c r="AB49" s="74">
        <f t="shared" si="11"/>
        <v>0</v>
      </c>
      <c r="AC49" s="74"/>
      <c r="AD49" s="74">
        <f t="shared" si="12"/>
        <v>0</v>
      </c>
      <c r="AE49" s="74"/>
      <c r="AF49" s="74">
        <f t="shared" si="13"/>
        <v>0</v>
      </c>
    </row>
    <row r="50" spans="4:32" s="71" customFormat="1" ht="11.25" x14ac:dyDescent="0.2">
      <c r="D50" s="72" t="s">
        <v>26</v>
      </c>
      <c r="E50" s="73"/>
      <c r="F50" s="73">
        <f t="shared" si="0"/>
        <v>0</v>
      </c>
      <c r="G50" s="73"/>
      <c r="H50" s="73">
        <f t="shared" si="1"/>
        <v>0</v>
      </c>
      <c r="I50" s="73"/>
      <c r="J50" s="73">
        <f t="shared" si="2"/>
        <v>0</v>
      </c>
      <c r="K50" s="73"/>
      <c r="L50" s="73">
        <f t="shared" si="3"/>
        <v>0</v>
      </c>
      <c r="M50" s="73"/>
      <c r="N50" s="73">
        <f t="shared" si="4"/>
        <v>0</v>
      </c>
      <c r="O50" s="73"/>
      <c r="P50" s="73">
        <f t="shared" si="5"/>
        <v>0</v>
      </c>
      <c r="Q50" s="73"/>
      <c r="R50" s="73">
        <f t="shared" si="6"/>
        <v>0</v>
      </c>
      <c r="S50" s="73"/>
      <c r="T50" s="74">
        <f t="shared" si="7"/>
        <v>0</v>
      </c>
      <c r="U50" s="74"/>
      <c r="V50" s="74">
        <f t="shared" si="8"/>
        <v>0</v>
      </c>
      <c r="W50" s="74"/>
      <c r="X50" s="74">
        <f t="shared" si="9"/>
        <v>0</v>
      </c>
      <c r="Y50" s="74"/>
      <c r="Z50" s="74">
        <f t="shared" si="10"/>
        <v>0</v>
      </c>
      <c r="AA50" s="74"/>
      <c r="AB50" s="74">
        <f t="shared" si="11"/>
        <v>0</v>
      </c>
      <c r="AC50" s="74"/>
      <c r="AD50" s="74">
        <f t="shared" si="12"/>
        <v>0</v>
      </c>
      <c r="AE50" s="74"/>
      <c r="AF50" s="74">
        <f t="shared" si="13"/>
        <v>0</v>
      </c>
    </row>
    <row r="51" spans="4:32" s="71" customFormat="1" ht="11.25" x14ac:dyDescent="0.2">
      <c r="D51" s="75" t="s">
        <v>27</v>
      </c>
      <c r="E51" s="73"/>
      <c r="F51" s="73">
        <f t="shared" si="0"/>
        <v>4</v>
      </c>
      <c r="G51" s="73"/>
      <c r="H51" s="73">
        <f t="shared" si="1"/>
        <v>4</v>
      </c>
      <c r="I51" s="73"/>
      <c r="J51" s="73">
        <f t="shared" si="2"/>
        <v>3</v>
      </c>
      <c r="K51" s="73"/>
      <c r="L51" s="73">
        <f t="shared" si="3"/>
        <v>3</v>
      </c>
      <c r="M51" s="73"/>
      <c r="N51" s="73">
        <f t="shared" si="4"/>
        <v>3</v>
      </c>
      <c r="O51" s="73"/>
      <c r="P51" s="73">
        <f t="shared" si="5"/>
        <v>2</v>
      </c>
      <c r="Q51" s="73"/>
      <c r="R51" s="73">
        <f t="shared" si="6"/>
        <v>2</v>
      </c>
      <c r="S51" s="73"/>
      <c r="T51" s="74">
        <f t="shared" si="7"/>
        <v>1</v>
      </c>
      <c r="U51" s="74"/>
      <c r="V51" s="74">
        <f t="shared" si="8"/>
        <v>1</v>
      </c>
      <c r="W51" s="74"/>
      <c r="X51" s="74">
        <f t="shared" si="9"/>
        <v>1</v>
      </c>
      <c r="Y51" s="74"/>
      <c r="Z51" s="74">
        <f t="shared" si="10"/>
        <v>2</v>
      </c>
      <c r="AA51" s="74"/>
      <c r="AB51" s="74">
        <f t="shared" si="11"/>
        <v>2</v>
      </c>
      <c r="AC51" s="74"/>
      <c r="AD51" s="74">
        <f t="shared" si="12"/>
        <v>0</v>
      </c>
      <c r="AE51" s="74"/>
      <c r="AF51" s="74">
        <f t="shared" si="13"/>
        <v>0</v>
      </c>
    </row>
    <row r="52" spans="4:32" s="71" customFormat="1" ht="11.25" x14ac:dyDescent="0.2">
      <c r="D52" s="75" t="s">
        <v>0</v>
      </c>
      <c r="E52" s="73"/>
      <c r="F52" s="73">
        <f t="shared" si="0"/>
        <v>0</v>
      </c>
      <c r="G52" s="73"/>
      <c r="H52" s="73">
        <f t="shared" si="1"/>
        <v>0</v>
      </c>
      <c r="I52" s="73"/>
      <c r="J52" s="73">
        <f t="shared" si="2"/>
        <v>0</v>
      </c>
      <c r="K52" s="73"/>
      <c r="L52" s="73">
        <f t="shared" si="3"/>
        <v>0</v>
      </c>
      <c r="M52" s="73"/>
      <c r="N52" s="73">
        <f t="shared" si="4"/>
        <v>0</v>
      </c>
      <c r="O52" s="73"/>
      <c r="P52" s="73">
        <f t="shared" si="5"/>
        <v>0</v>
      </c>
      <c r="Q52" s="73"/>
      <c r="R52" s="73">
        <f t="shared" si="6"/>
        <v>0</v>
      </c>
      <c r="S52" s="73"/>
      <c r="T52" s="74">
        <f t="shared" si="7"/>
        <v>0</v>
      </c>
      <c r="U52" s="74"/>
      <c r="V52" s="74">
        <f t="shared" si="8"/>
        <v>0</v>
      </c>
      <c r="W52" s="74"/>
      <c r="X52" s="74">
        <f t="shared" si="9"/>
        <v>0</v>
      </c>
      <c r="Y52" s="74"/>
      <c r="Z52" s="74">
        <f t="shared" si="10"/>
        <v>0</v>
      </c>
      <c r="AA52" s="74"/>
      <c r="AB52" s="74">
        <f t="shared" si="11"/>
        <v>0</v>
      </c>
      <c r="AC52" s="74"/>
      <c r="AD52" s="74">
        <f t="shared" si="12"/>
        <v>0</v>
      </c>
      <c r="AE52" s="74"/>
      <c r="AF52" s="74">
        <f t="shared" si="13"/>
        <v>0</v>
      </c>
    </row>
    <row r="53" spans="4:32" s="71" customFormat="1" ht="11.25" x14ac:dyDescent="0.2">
      <c r="D53" s="75" t="s">
        <v>5</v>
      </c>
      <c r="E53" s="73"/>
      <c r="F53" s="73">
        <f t="shared" si="0"/>
        <v>4</v>
      </c>
      <c r="G53" s="73"/>
      <c r="H53" s="73">
        <f t="shared" si="1"/>
        <v>4</v>
      </c>
      <c r="I53" s="73"/>
      <c r="J53" s="73">
        <f t="shared" si="2"/>
        <v>4</v>
      </c>
      <c r="K53" s="73"/>
      <c r="L53" s="73">
        <f t="shared" si="3"/>
        <v>3</v>
      </c>
      <c r="M53" s="73"/>
      <c r="N53" s="73">
        <f t="shared" si="4"/>
        <v>3</v>
      </c>
      <c r="O53" s="73"/>
      <c r="P53" s="73">
        <f t="shared" si="5"/>
        <v>3</v>
      </c>
      <c r="Q53" s="73"/>
      <c r="R53" s="73">
        <f t="shared" si="6"/>
        <v>3</v>
      </c>
      <c r="S53" s="73"/>
      <c r="T53" s="74">
        <f t="shared" si="7"/>
        <v>2</v>
      </c>
      <c r="U53" s="74"/>
      <c r="V53" s="74">
        <f t="shared" si="8"/>
        <v>3</v>
      </c>
      <c r="W53" s="74"/>
      <c r="X53" s="74">
        <f t="shared" si="9"/>
        <v>3</v>
      </c>
      <c r="Y53" s="74"/>
      <c r="Z53" s="74">
        <f t="shared" si="10"/>
        <v>3</v>
      </c>
      <c r="AA53" s="74"/>
      <c r="AB53" s="74">
        <f t="shared" si="11"/>
        <v>3</v>
      </c>
      <c r="AC53" s="74"/>
      <c r="AD53" s="74">
        <f t="shared" si="12"/>
        <v>0</v>
      </c>
      <c r="AE53" s="74"/>
      <c r="AF53" s="74">
        <f t="shared" si="13"/>
        <v>0</v>
      </c>
    </row>
    <row r="54" spans="4:32" s="71" customFormat="1" ht="11.25" x14ac:dyDescent="0.2">
      <c r="D54" s="75" t="s">
        <v>9</v>
      </c>
      <c r="E54" s="73"/>
      <c r="F54" s="73">
        <f>F26</f>
        <v>5</v>
      </c>
      <c r="G54" s="73">
        <f>F26</f>
        <v>5</v>
      </c>
      <c r="H54" s="73">
        <f>F26</f>
        <v>5</v>
      </c>
      <c r="I54" s="73">
        <f>F26</f>
        <v>5</v>
      </c>
      <c r="J54" s="73">
        <f>F26</f>
        <v>5</v>
      </c>
      <c r="K54" s="73">
        <f>F26</f>
        <v>5</v>
      </c>
      <c r="L54" s="73">
        <f>F26</f>
        <v>5</v>
      </c>
      <c r="M54" s="73">
        <f>F26</f>
        <v>5</v>
      </c>
      <c r="N54" s="73">
        <f>F26</f>
        <v>5</v>
      </c>
      <c r="O54" s="73">
        <f>F26</f>
        <v>5</v>
      </c>
      <c r="P54" s="73">
        <f>F26</f>
        <v>5</v>
      </c>
      <c r="Q54" s="73">
        <f>F26</f>
        <v>5</v>
      </c>
      <c r="R54" s="73">
        <f>F26</f>
        <v>5</v>
      </c>
      <c r="S54" s="73">
        <f>F26</f>
        <v>5</v>
      </c>
      <c r="T54" s="74">
        <f>F26</f>
        <v>5</v>
      </c>
      <c r="U54" s="74">
        <f>F26</f>
        <v>5</v>
      </c>
      <c r="V54" s="74">
        <f>F26</f>
        <v>5</v>
      </c>
      <c r="W54" s="74">
        <f>F26</f>
        <v>5</v>
      </c>
      <c r="X54" s="74">
        <f>F26</f>
        <v>5</v>
      </c>
      <c r="Y54" s="74">
        <f>F26</f>
        <v>5</v>
      </c>
      <c r="Z54" s="74">
        <f>F26</f>
        <v>5</v>
      </c>
      <c r="AA54" s="74">
        <f>F26</f>
        <v>5</v>
      </c>
      <c r="AB54" s="74">
        <f>F26</f>
        <v>5</v>
      </c>
      <c r="AC54" s="74">
        <f>F26</f>
        <v>5</v>
      </c>
      <c r="AD54" s="74">
        <f>F26</f>
        <v>5</v>
      </c>
      <c r="AE54" s="74">
        <f>F26</f>
        <v>5</v>
      </c>
      <c r="AF54" s="74">
        <f>F26</f>
        <v>5</v>
      </c>
    </row>
    <row r="55" spans="4:32" s="59" customFormat="1" ht="18.75" x14ac:dyDescent="0.3">
      <c r="D55" s="60"/>
      <c r="E55" s="61"/>
      <c r="F55" s="62"/>
      <c r="G55" s="62"/>
      <c r="H55" s="62"/>
      <c r="I55" s="62"/>
      <c r="J55" s="62"/>
      <c r="K55" s="62"/>
      <c r="L55" s="63"/>
      <c r="M55" s="62"/>
      <c r="N55" s="63"/>
      <c r="O55" s="62"/>
      <c r="P55" s="63"/>
      <c r="Q55" s="62"/>
      <c r="R55" s="63"/>
      <c r="S55" s="62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</row>
    <row r="56" spans="4:32" s="59" customFormat="1" ht="18.75" x14ac:dyDescent="0.3">
      <c r="D56" s="60"/>
      <c r="E56" s="61"/>
      <c r="F56" s="62"/>
      <c r="G56" s="62"/>
      <c r="H56" s="62"/>
      <c r="I56" s="62"/>
      <c r="J56" s="62"/>
      <c r="K56" s="62"/>
      <c r="L56" s="63"/>
      <c r="M56" s="62"/>
      <c r="N56" s="63"/>
      <c r="O56" s="62"/>
      <c r="P56" s="63"/>
      <c r="Q56" s="62"/>
      <c r="R56" s="63"/>
      <c r="S56" s="62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</row>
    <row r="57" spans="4:32" s="59" customFormat="1" ht="18.75" x14ac:dyDescent="0.3">
      <c r="D57" s="60"/>
      <c r="E57" s="61"/>
      <c r="F57" s="62"/>
      <c r="G57" s="62"/>
      <c r="H57" s="62"/>
      <c r="I57" s="62"/>
      <c r="J57" s="62"/>
      <c r="K57" s="62"/>
      <c r="L57" s="63"/>
      <c r="M57" s="62"/>
      <c r="N57" s="63"/>
      <c r="O57" s="62"/>
      <c r="P57" s="63"/>
      <c r="Q57" s="62"/>
      <c r="R57" s="63"/>
      <c r="S57" s="62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</row>
    <row r="58" spans="4:32" s="59" customFormat="1" ht="18.75" x14ac:dyDescent="0.3">
      <c r="D58" s="60"/>
      <c r="E58" s="61"/>
      <c r="F58" s="62"/>
      <c r="G58" s="62"/>
      <c r="H58" s="62"/>
      <c r="I58" s="62"/>
      <c r="J58" s="62"/>
      <c r="K58" s="62"/>
      <c r="L58" s="63"/>
      <c r="M58" s="62"/>
      <c r="N58" s="63"/>
      <c r="O58" s="62"/>
      <c r="P58" s="63"/>
      <c r="Q58" s="62"/>
      <c r="R58" s="63"/>
      <c r="S58" s="62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</row>
    <row r="59" spans="4:32" s="65" customFormat="1" ht="18.75" x14ac:dyDescent="0.3">
      <c r="D59" s="66"/>
      <c r="E59" s="67"/>
      <c r="F59" s="68"/>
      <c r="G59" s="68"/>
      <c r="H59" s="68"/>
      <c r="I59" s="68"/>
      <c r="J59" s="68"/>
      <c r="K59" s="68"/>
      <c r="L59" s="69"/>
      <c r="M59" s="68"/>
      <c r="N59" s="69"/>
      <c r="O59" s="68"/>
      <c r="P59" s="69"/>
      <c r="Q59" s="68"/>
      <c r="R59" s="70"/>
      <c r="S59" s="66"/>
    </row>
    <row r="60" spans="4:32" s="65" customFormat="1" ht="18.75" x14ac:dyDescent="0.3">
      <c r="D60" s="66"/>
      <c r="E60" s="67"/>
      <c r="F60" s="68"/>
      <c r="G60" s="68"/>
      <c r="H60" s="68"/>
      <c r="I60" s="68"/>
      <c r="J60" s="68"/>
      <c r="K60" s="68"/>
      <c r="L60" s="69"/>
      <c r="M60" s="68"/>
      <c r="N60" s="69"/>
      <c r="O60" s="68"/>
      <c r="P60" s="69"/>
      <c r="Q60" s="68"/>
      <c r="R60" s="70"/>
      <c r="S60" s="66"/>
    </row>
    <row r="61" spans="4:32" s="65" customFormat="1" ht="18.75" x14ac:dyDescent="0.3">
      <c r="D61" s="66"/>
      <c r="E61" s="67"/>
      <c r="F61" s="68"/>
      <c r="G61" s="68"/>
      <c r="H61" s="68"/>
      <c r="I61" s="68"/>
      <c r="J61" s="68"/>
      <c r="K61" s="68"/>
      <c r="L61" s="69"/>
      <c r="M61" s="68"/>
      <c r="N61" s="69"/>
      <c r="O61" s="68"/>
      <c r="P61" s="69"/>
      <c r="Q61" s="68"/>
      <c r="R61" s="70"/>
      <c r="S61" s="66"/>
    </row>
    <row r="62" spans="4:32" s="65" customFormat="1" ht="18.75" x14ac:dyDescent="0.3">
      <c r="D62" s="66"/>
      <c r="E62" s="67"/>
      <c r="F62" s="68"/>
      <c r="G62" s="68"/>
      <c r="H62" s="68"/>
      <c r="I62" s="68"/>
      <c r="J62" s="68"/>
      <c r="K62" s="68"/>
      <c r="L62" s="69"/>
      <c r="M62" s="68"/>
      <c r="N62" s="69"/>
      <c r="O62" s="68"/>
      <c r="P62" s="69"/>
      <c r="Q62" s="68"/>
      <c r="R62" s="70"/>
      <c r="S62" s="66"/>
    </row>
    <row r="63" spans="4:32" s="65" customFormat="1" ht="18.75" x14ac:dyDescent="0.3">
      <c r="D63" s="66"/>
      <c r="E63" s="67"/>
      <c r="F63" s="68"/>
      <c r="G63" s="68"/>
      <c r="H63" s="68"/>
      <c r="I63" s="68"/>
      <c r="J63" s="68"/>
      <c r="K63" s="68"/>
      <c r="L63" s="69"/>
      <c r="M63" s="68"/>
      <c r="N63" s="69"/>
      <c r="O63" s="68"/>
      <c r="P63" s="69"/>
      <c r="Q63" s="68"/>
      <c r="R63" s="70"/>
      <c r="S63" s="66"/>
    </row>
    <row r="64" spans="4:32" ht="18.75" x14ac:dyDescent="0.3">
      <c r="D64" s="12"/>
      <c r="E64" s="39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.75" x14ac:dyDescent="0.3">
      <c r="D65" s="7"/>
      <c r="E65" s="39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.75" x14ac:dyDescent="0.3">
      <c r="D66" s="9"/>
      <c r="E66" s="40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.75" x14ac:dyDescent="0.3">
      <c r="D67" s="7"/>
      <c r="E67" s="39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.75" x14ac:dyDescent="0.3">
      <c r="D68" s="7"/>
      <c r="E68" s="39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.75" x14ac:dyDescent="0.3">
      <c r="D69" s="7"/>
      <c r="E69" s="39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.75" x14ac:dyDescent="0.3">
      <c r="D70" s="7"/>
      <c r="E70" s="39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.75" x14ac:dyDescent="0.3">
      <c r="D71" s="7"/>
      <c r="E71" s="39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.75" x14ac:dyDescent="0.3">
      <c r="D72" s="7"/>
      <c r="E72" s="39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.75" x14ac:dyDescent="0.3">
      <c r="D73" s="7"/>
      <c r="E73" s="39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.75" x14ac:dyDescent="0.3">
      <c r="D74" s="7"/>
      <c r="E74" s="39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.75" x14ac:dyDescent="0.3">
      <c r="D75" s="7"/>
      <c r="E75" s="39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.75" x14ac:dyDescent="0.3">
      <c r="D76" s="12"/>
      <c r="E76" s="39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.75" x14ac:dyDescent="0.3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.75" x14ac:dyDescent="0.3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electLockedCells="1"/>
  <mergeCells count="78">
    <mergeCell ref="U9:W9"/>
    <mergeCell ref="U8:W8"/>
    <mergeCell ref="H2:N2"/>
    <mergeCell ref="H3:N3"/>
    <mergeCell ref="U4:W5"/>
    <mergeCell ref="U6:W6"/>
    <mergeCell ref="U7:W7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F28:G28"/>
    <mergeCell ref="H28:I28"/>
    <mergeCell ref="F29:G29"/>
    <mergeCell ref="H29:I29"/>
    <mergeCell ref="H30:I30"/>
    <mergeCell ref="F30:G30"/>
    <mergeCell ref="J30:K30"/>
    <mergeCell ref="N30:O30"/>
    <mergeCell ref="M31:M32"/>
    <mergeCell ref="J29:K29"/>
    <mergeCell ref="L29:M29"/>
    <mergeCell ref="L30:M30"/>
    <mergeCell ref="AD30:AE30"/>
    <mergeCell ref="X30:Y30"/>
    <mergeCell ref="S31:S32"/>
    <mergeCell ref="AE31:AE32"/>
    <mergeCell ref="AB30:AC30"/>
    <mergeCell ref="T30:U30"/>
    <mergeCell ref="V30:W30"/>
    <mergeCell ref="AD41:AE42"/>
    <mergeCell ref="AC31:AC32"/>
    <mergeCell ref="AA31:AA32"/>
    <mergeCell ref="U31:U32"/>
    <mergeCell ref="AB41:AC42"/>
    <mergeCell ref="Z41:AA4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</mergeCells>
  <phoneticPr fontId="2" type="noConversion"/>
  <pageMargins left="0.12" right="0.15" top="0.13" bottom="0.13" header="0.14000000000000001" footer="0.13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Site 1</vt:lpstr>
      <vt:lpstr>Site 2</vt:lpstr>
      <vt:lpstr>Site 3</vt:lpstr>
      <vt:lpstr>'Site 1'!Print_Area</vt:lpstr>
      <vt:lpstr>'Site 2'!Print_Area</vt:lpstr>
      <vt:lpstr>'Site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</dc:creator>
  <cp:lastModifiedBy>User</cp:lastModifiedBy>
  <cp:lastPrinted>2018-08-29T09:30:41Z</cp:lastPrinted>
  <dcterms:created xsi:type="dcterms:W3CDTF">2005-01-29T16:46:17Z</dcterms:created>
  <dcterms:modified xsi:type="dcterms:W3CDTF">2018-08-29T10:00:32Z</dcterms:modified>
</cp:coreProperties>
</file>